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①シフト計画・休業実績管理表　（コピーして使用下さい）" sheetId="10" r:id="rId1"/>
    <sheet name="②短時間休業管理シート" sheetId="8" r:id="rId2"/>
  </sheets>
  <definedNames>
    <definedName name="_xlnm.Print_Area" localSheetId="0">'①シフト計画・休業実績管理表　（コピーして使用下さい）'!$A$1:$AR$47</definedName>
    <definedName name="_xlnm.Print_Area" localSheetId="1">②短時間休業管理シート!$A$1:$AL$32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O9" i="10" l="1"/>
  <c r="AO11" i="10"/>
  <c r="AO13" i="10"/>
  <c r="AO15" i="10"/>
  <c r="AO17" i="10"/>
  <c r="AO19" i="10"/>
  <c r="AO21" i="10"/>
  <c r="AO23" i="10"/>
  <c r="AO25" i="10"/>
  <c r="AO27" i="10"/>
  <c r="AO29" i="10"/>
  <c r="AO31" i="10"/>
  <c r="AO33" i="10"/>
  <c r="AO35" i="10"/>
  <c r="AO37" i="10"/>
  <c r="AO39" i="10"/>
  <c r="AO41" i="10"/>
  <c r="AO43" i="10"/>
  <c r="AO45" i="10"/>
  <c r="AO7" i="10"/>
  <c r="AN9" i="10"/>
  <c r="AN11" i="10"/>
  <c r="AN13" i="10"/>
  <c r="AN15" i="10"/>
  <c r="AN17" i="10"/>
  <c r="AN19" i="10"/>
  <c r="AN21" i="10"/>
  <c r="AN23" i="10"/>
  <c r="AN25" i="10"/>
  <c r="AN27" i="10"/>
  <c r="AN29" i="10"/>
  <c r="AN31" i="10"/>
  <c r="AN33" i="10"/>
  <c r="AN35" i="10"/>
  <c r="AN37" i="10"/>
  <c r="AN39" i="10"/>
  <c r="AN41" i="10"/>
  <c r="AN43" i="10"/>
  <c r="AN45" i="10"/>
  <c r="AN7" i="10"/>
  <c r="AP9" i="10" l="1"/>
  <c r="AP11" i="10"/>
  <c r="AP13" i="10"/>
  <c r="AP15" i="10"/>
  <c r="AP17" i="10"/>
  <c r="AP19" i="10"/>
  <c r="AP21" i="10"/>
  <c r="AP23" i="10"/>
  <c r="AP25" i="10"/>
  <c r="AP27" i="10"/>
  <c r="AP29" i="10"/>
  <c r="AP31" i="10"/>
  <c r="AP33" i="10"/>
  <c r="AP35" i="10"/>
  <c r="AP37" i="10"/>
  <c r="AP39" i="10"/>
  <c r="AP41" i="10"/>
  <c r="AP43" i="10"/>
  <c r="AP45" i="10"/>
  <c r="AP7" i="10"/>
  <c r="AH8" i="8" l="1"/>
  <c r="AH9" i="8"/>
  <c r="AH10" i="8"/>
  <c r="AH11" i="8"/>
  <c r="AH12" i="8"/>
  <c r="AH13" i="8"/>
  <c r="AH14" i="8"/>
  <c r="AH15" i="8"/>
  <c r="AH16" i="8"/>
  <c r="AH17" i="8"/>
  <c r="AH18" i="8"/>
  <c r="AH19" i="8"/>
  <c r="AH20" i="8"/>
  <c r="X8" i="8"/>
  <c r="V7" i="8"/>
  <c r="X7" i="8" s="1"/>
  <c r="V8" i="8"/>
  <c r="V9" i="8"/>
  <c r="X9" i="8" s="1"/>
  <c r="AH7" i="8" s="1"/>
  <c r="V10" i="8"/>
  <c r="X10" i="8" s="1"/>
  <c r="V11" i="8"/>
  <c r="X11" i="8" s="1"/>
  <c r="V12" i="8"/>
  <c r="X12" i="8" s="1"/>
  <c r="V13" i="8"/>
  <c r="X13" i="8" s="1"/>
  <c r="V14" i="8"/>
  <c r="X14" i="8" s="1"/>
  <c r="V15" i="8"/>
  <c r="X15" i="8" s="1"/>
  <c r="V16" i="8"/>
  <c r="X16" i="8" s="1"/>
  <c r="V17" i="8"/>
  <c r="X17" i="8" s="1"/>
  <c r="V18" i="8"/>
  <c r="X18" i="8" s="1"/>
  <c r="V19" i="8"/>
  <c r="X19" i="8" s="1"/>
  <c r="V20" i="8"/>
  <c r="X20" i="8" s="1"/>
  <c r="V21" i="8"/>
  <c r="X21" i="8" s="1"/>
  <c r="V22" i="8"/>
  <c r="X22" i="8" s="1"/>
  <c r="V23" i="8"/>
  <c r="X23" i="8" s="1"/>
  <c r="V24" i="8"/>
  <c r="X24" i="8" s="1"/>
  <c r="V25" i="8"/>
  <c r="X25" i="8" s="1"/>
  <c r="V26" i="8"/>
  <c r="X26" i="8" s="1"/>
  <c r="V27" i="8"/>
  <c r="X27" i="8" s="1"/>
  <c r="V28" i="8"/>
  <c r="X28" i="8" s="1"/>
  <c r="V29" i="8"/>
  <c r="X29" i="8" s="1"/>
  <c r="V30" i="8"/>
  <c r="X30" i="8" s="1"/>
  <c r="V6" i="8"/>
  <c r="X6" i="8" s="1"/>
  <c r="AH6" i="8" s="1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A6" i="8"/>
  <c r="K6" i="8" s="1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 l="1"/>
  <c r="G6" i="8"/>
  <c r="AM45" i="10"/>
  <c r="AM43" i="10"/>
  <c r="AM41" i="10"/>
  <c r="AM39" i="10"/>
  <c r="AM37" i="10"/>
  <c r="AM35" i="10"/>
  <c r="AM33" i="10"/>
  <c r="AM31" i="10"/>
  <c r="AM29" i="10"/>
  <c r="AM27" i="10"/>
  <c r="AM25" i="10"/>
  <c r="AM23" i="10"/>
  <c r="AM21" i="10"/>
  <c r="AM19" i="10"/>
  <c r="AM17" i="10"/>
  <c r="AM15" i="10"/>
  <c r="AM13" i="10"/>
  <c r="AM11" i="10"/>
  <c r="AM9" i="10"/>
  <c r="AM7" i="10"/>
  <c r="AL5" i="10"/>
  <c r="AL3" i="10" s="1"/>
  <c r="AL6" i="10" s="1"/>
  <c r="AK5" i="10"/>
  <c r="AJ5" i="10"/>
  <c r="AJ3" i="10" s="1"/>
  <c r="AJ6" i="10" s="1"/>
  <c r="AK3" i="10"/>
  <c r="AK6" i="10" s="1"/>
  <c r="AI3" i="10"/>
  <c r="AI6" i="10" s="1"/>
  <c r="AH3" i="10"/>
  <c r="AH6" i="10" s="1"/>
  <c r="AG3" i="10"/>
  <c r="AG6" i="10" s="1"/>
  <c r="AF3" i="10"/>
  <c r="AF6" i="10" s="1"/>
  <c r="AE3" i="10"/>
  <c r="AE6" i="10" s="1"/>
  <c r="AD3" i="10"/>
  <c r="AD6" i="10" s="1"/>
  <c r="AC3" i="10"/>
  <c r="AC6" i="10" s="1"/>
  <c r="AB3" i="10"/>
  <c r="AB6" i="10" s="1"/>
  <c r="AA3" i="10"/>
  <c r="AA6" i="10" s="1"/>
  <c r="Z3" i="10"/>
  <c r="Z6" i="10" s="1"/>
  <c r="Y3" i="10"/>
  <c r="Y6" i="10" s="1"/>
  <c r="X3" i="10"/>
  <c r="X6" i="10" s="1"/>
  <c r="W3" i="10"/>
  <c r="W6" i="10" s="1"/>
  <c r="V3" i="10"/>
  <c r="V6" i="10" s="1"/>
  <c r="U3" i="10"/>
  <c r="U6" i="10" s="1"/>
  <c r="T3" i="10"/>
  <c r="T6" i="10" s="1"/>
  <c r="S3" i="10"/>
  <c r="S6" i="10" s="1"/>
  <c r="R3" i="10"/>
  <c r="R6" i="10" s="1"/>
  <c r="Q3" i="10"/>
  <c r="Q6" i="10" s="1"/>
  <c r="P3" i="10"/>
  <c r="P6" i="10" s="1"/>
  <c r="O3" i="10"/>
  <c r="O6" i="10" s="1"/>
  <c r="N3" i="10"/>
  <c r="N6" i="10" s="1"/>
  <c r="M3" i="10"/>
  <c r="M6" i="10" s="1"/>
  <c r="L3" i="10"/>
  <c r="L6" i="10" s="1"/>
  <c r="K3" i="10"/>
  <c r="K6" i="10" s="1"/>
  <c r="J3" i="10"/>
  <c r="J6" i="10" s="1"/>
  <c r="I3" i="10"/>
  <c r="I6" i="10" s="1"/>
  <c r="H3" i="10"/>
  <c r="H6" i="10" s="1"/>
</calcChain>
</file>

<file path=xl/sharedStrings.xml><?xml version="1.0" encoding="utf-8"?>
<sst xmlns="http://schemas.openxmlformats.org/spreadsheetml/2006/main" count="268" uniqueCount="53">
  <si>
    <t>従業員氏名</t>
    <rPh sb="0" eb="3">
      <t>ジュウギョウイン</t>
    </rPh>
    <rPh sb="3" eb="5">
      <t>シメイ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</si>
  <si>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</si>
  <si>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</si>
  <si>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雇保
加入</t>
    <rPh sb="0" eb="2">
      <t>コホ</t>
    </rPh>
    <rPh sb="3" eb="5">
      <t>カニュウ</t>
    </rPh>
    <phoneticPr fontId="2"/>
  </si>
  <si>
    <t>○</t>
  </si>
  <si>
    <t>会社名：</t>
    <rPh sb="0" eb="3">
      <t>カイシャメイ</t>
    </rPh>
    <phoneticPr fontId="2"/>
  </si>
  <si>
    <t>No.</t>
    <phoneticPr fontId="2"/>
  </si>
  <si>
    <t>出</t>
  </si>
  <si>
    <t>休</t>
  </si>
  <si>
    <t>月間所定
労働日数</t>
    <rPh sb="0" eb="2">
      <t>ゲッカン</t>
    </rPh>
    <rPh sb="2" eb="4">
      <t>ショテイ</t>
    </rPh>
    <rPh sb="5" eb="7">
      <t>ロウドウ</t>
    </rPh>
    <rPh sb="7" eb="9">
      <t>ニッスウ</t>
    </rPh>
    <phoneticPr fontId="2"/>
  </si>
  <si>
    <t>部署名：</t>
    <rPh sb="0" eb="2">
      <t>ブショ</t>
    </rPh>
    <rPh sb="2" eb="3">
      <t>メイ</t>
    </rPh>
    <phoneticPr fontId="2"/>
  </si>
  <si>
    <t>　</t>
  </si>
  <si>
    <t>佐藤　A太</t>
    <rPh sb="0" eb="2">
      <t>サトウ</t>
    </rPh>
    <rPh sb="4" eb="5">
      <t>タ</t>
    </rPh>
    <phoneticPr fontId="2"/>
  </si>
  <si>
    <t>鈴木　B郎</t>
    <rPh sb="0" eb="2">
      <t>スズキ</t>
    </rPh>
    <rPh sb="4" eb="5">
      <t>ロウ</t>
    </rPh>
    <phoneticPr fontId="2"/>
  </si>
  <si>
    <t>高橋　C子</t>
    <rPh sb="0" eb="2">
      <t>タカハシ</t>
    </rPh>
    <rPh sb="4" eb="5">
      <t>コ</t>
    </rPh>
    <phoneticPr fontId="2"/>
  </si>
  <si>
    <t>田中　D美</t>
    <rPh sb="0" eb="2">
      <t>タナカ</t>
    </rPh>
    <rPh sb="4" eb="5">
      <t>ミ</t>
    </rPh>
    <phoneticPr fontId="2"/>
  </si>
  <si>
    <t>有</t>
  </si>
  <si>
    <t>欠</t>
  </si>
  <si>
    <t>総務課</t>
    <rPh sb="0" eb="3">
      <t>ソウムカ</t>
    </rPh>
    <phoneticPr fontId="2"/>
  </si>
  <si>
    <t>記入例　株式会社</t>
    <rPh sb="0" eb="2">
      <t>キニュウ</t>
    </rPh>
    <rPh sb="2" eb="3">
      <t>レイ</t>
    </rPh>
    <rPh sb="4" eb="8">
      <t>カブシキガイシャ</t>
    </rPh>
    <phoneticPr fontId="2"/>
  </si>
  <si>
    <t>短</t>
  </si>
  <si>
    <t>短時間休業管理シート</t>
    <rPh sb="0" eb="3">
      <t>タンジカン</t>
    </rPh>
    <rPh sb="3" eb="5">
      <t>キュウギョウ</t>
    </rPh>
    <rPh sb="5" eb="7">
      <t>カンリ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</si>
  <si>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</si>
  <si>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</si>
  <si>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No.</t>
    <phoneticPr fontId="2"/>
  </si>
  <si>
    <t>従業員氏名</t>
    <rPh sb="0" eb="3">
      <t>ジュウギョウイン</t>
    </rPh>
    <rPh sb="3" eb="5">
      <t>シメイ</t>
    </rPh>
    <phoneticPr fontId="2"/>
  </si>
  <si>
    <t>×</t>
  </si>
  <si>
    <t>短時間休業を行った日</t>
    <rPh sb="0" eb="3">
      <t>タンジカン</t>
    </rPh>
    <rPh sb="3" eb="5">
      <t>キュウギョウ</t>
    </rPh>
    <rPh sb="6" eb="7">
      <t>オコナ</t>
    </rPh>
    <rPh sb="9" eb="10">
      <t>ヒ</t>
    </rPh>
    <phoneticPr fontId="2"/>
  </si>
  <si>
    <t>日</t>
    <rPh sb="0" eb="1">
      <t>ニチ</t>
    </rPh>
    <phoneticPr fontId="2"/>
  </si>
  <si>
    <t>高橋　C子</t>
    <rPh sb="0" eb="2">
      <t>タカハシ</t>
    </rPh>
    <rPh sb="4" eb="5">
      <t>コ</t>
    </rPh>
    <phoneticPr fontId="2"/>
  </si>
  <si>
    <t>出勤</t>
    <rPh sb="0" eb="2">
      <t>シュッキン</t>
    </rPh>
    <phoneticPr fontId="2"/>
  </si>
  <si>
    <t>退勤</t>
    <rPh sb="0" eb="2">
      <t>タイキン</t>
    </rPh>
    <phoneticPr fontId="2"/>
  </si>
  <si>
    <t>休憩時間</t>
    <rPh sb="0" eb="2">
      <t>キュウケイ</t>
    </rPh>
    <rPh sb="2" eb="4">
      <t>ジカン</t>
    </rPh>
    <phoneticPr fontId="2"/>
  </si>
  <si>
    <t>本来の
所定労働時間</t>
    <rPh sb="0" eb="2">
      <t>ホンライ</t>
    </rPh>
    <rPh sb="4" eb="6">
      <t>ショテイ</t>
    </rPh>
    <rPh sb="6" eb="8">
      <t>ロウドウ</t>
    </rPh>
    <rPh sb="8" eb="10">
      <t>ジカン</t>
    </rPh>
    <phoneticPr fontId="2"/>
  </si>
  <si>
    <t>実際の
勤務時間</t>
    <rPh sb="0" eb="2">
      <t>ジッサイ</t>
    </rPh>
    <rPh sb="4" eb="6">
      <t>キンム</t>
    </rPh>
    <rPh sb="6" eb="8">
      <t>ジカン</t>
    </rPh>
    <phoneticPr fontId="2"/>
  </si>
  <si>
    <t>短時間休業
の時間数</t>
    <rPh sb="0" eb="3">
      <t>タンジカン</t>
    </rPh>
    <rPh sb="3" eb="5">
      <t>キュウギョウ</t>
    </rPh>
    <rPh sb="7" eb="10">
      <t>ジカンスウ</t>
    </rPh>
    <phoneticPr fontId="2"/>
  </si>
  <si>
    <t>高橋　C子</t>
    <phoneticPr fontId="2"/>
  </si>
  <si>
    <t>田中　D美</t>
    <rPh sb="0" eb="2">
      <t>タナカ</t>
    </rPh>
    <rPh sb="4" eb="5">
      <t>ミ</t>
    </rPh>
    <phoneticPr fontId="2"/>
  </si>
  <si>
    <t>対象外
※</t>
    <rPh sb="0" eb="3">
      <t>タイショウガイ</t>
    </rPh>
    <phoneticPr fontId="2"/>
  </si>
  <si>
    <t>左の表に記載された
従業員の氏名を入力</t>
    <rPh sb="0" eb="1">
      <t>サ</t>
    </rPh>
    <rPh sb="2" eb="3">
      <t>ヒョウ</t>
    </rPh>
    <rPh sb="4" eb="6">
      <t>キサイ</t>
    </rPh>
    <rPh sb="10" eb="13">
      <t>ジュウギョウイン</t>
    </rPh>
    <rPh sb="14" eb="16">
      <t>シメイ</t>
    </rPh>
    <rPh sb="17" eb="19">
      <t>ニュウリョク</t>
    </rPh>
    <phoneticPr fontId="2"/>
  </si>
  <si>
    <t>短時間休業を
行った時間の合計</t>
    <rPh sb="0" eb="3">
      <t>タンジカン</t>
    </rPh>
    <rPh sb="3" eb="5">
      <t>キュウギョウ</t>
    </rPh>
    <rPh sb="7" eb="8">
      <t>オコナ</t>
    </rPh>
    <rPh sb="10" eb="12">
      <t>ジカン</t>
    </rPh>
    <rPh sb="13" eb="15">
      <t>ゴウケイ</t>
    </rPh>
    <phoneticPr fontId="2"/>
  </si>
  <si>
    <t>太枠部分に必要事項を入力下さい。</t>
    <rPh sb="0" eb="2">
      <t>フトワク</t>
    </rPh>
    <rPh sb="2" eb="4">
      <t>ブブン</t>
    </rPh>
    <rPh sb="5" eb="7">
      <t>ヒツヨウ</t>
    </rPh>
    <rPh sb="7" eb="9">
      <t>ジコウ</t>
    </rPh>
    <rPh sb="10" eb="12">
      <t>ニュウリョク</t>
    </rPh>
    <rPh sb="12" eb="13">
      <t>クダ</t>
    </rPh>
    <phoneticPr fontId="2"/>
  </si>
  <si>
    <t>↓この部分は「8：00」のように入力下さい。↓</t>
    <rPh sb="3" eb="5">
      <t>ブブン</t>
    </rPh>
    <rPh sb="16" eb="18">
      <t>ニュウリョク</t>
    </rPh>
    <rPh sb="18" eb="19">
      <t>クダ</t>
    </rPh>
    <phoneticPr fontId="2"/>
  </si>
  <si>
    <t>p.</t>
    <phoneticPr fontId="2"/>
  </si>
  <si>
    <t>短時間
休業日数</t>
    <rPh sb="0" eb="3">
      <t>タンジカン</t>
    </rPh>
    <rPh sb="4" eb="6">
      <t>キュウギョウ</t>
    </rPh>
    <rPh sb="6" eb="8">
      <t>ニッスウ</t>
    </rPh>
    <phoneticPr fontId="2"/>
  </si>
  <si>
    <t>※短時間休業はシート②で別管理</t>
    <rPh sb="1" eb="4">
      <t>タンジカン</t>
    </rPh>
    <rPh sb="4" eb="6">
      <t>キュウギョウ</t>
    </rPh>
    <rPh sb="12" eb="13">
      <t>ベツ</t>
    </rPh>
    <rPh sb="13" eb="15">
      <t>カンリ</t>
    </rPh>
    <phoneticPr fontId="2"/>
  </si>
  <si>
    <r>
      <t>※短時間休業を行った場合は、シート②の「</t>
    </r>
    <r>
      <rPr>
        <b/>
        <sz val="11"/>
        <color theme="9" tint="-0.499984740745262"/>
        <rFont val="游ゴシック Medium"/>
        <family val="3"/>
        <charset val="128"/>
      </rPr>
      <t>短時間休業管理シート</t>
    </r>
    <r>
      <rPr>
        <b/>
        <sz val="11"/>
        <color rgb="FFFF0000"/>
        <rFont val="游ゴシック Medium"/>
        <family val="3"/>
        <charset val="128"/>
      </rPr>
      <t>」に入力し、個人毎の短時間休業時間の集計を行って下さい。</t>
    </r>
    <rPh sb="1" eb="4">
      <t>タンジカン</t>
    </rPh>
    <rPh sb="4" eb="6">
      <t>キュウギョウ</t>
    </rPh>
    <rPh sb="7" eb="8">
      <t>オコナ</t>
    </rPh>
    <rPh sb="10" eb="12">
      <t>バアイ</t>
    </rPh>
    <rPh sb="20" eb="23">
      <t>タンジカン</t>
    </rPh>
    <rPh sb="23" eb="25">
      <t>キュウギョウ</t>
    </rPh>
    <rPh sb="25" eb="27">
      <t>カンリ</t>
    </rPh>
    <rPh sb="32" eb="34">
      <t>ニュウリョク</t>
    </rPh>
    <rPh sb="36" eb="38">
      <t>コジン</t>
    </rPh>
    <rPh sb="38" eb="39">
      <t>ゴト</t>
    </rPh>
    <rPh sb="40" eb="43">
      <t>タンジカン</t>
    </rPh>
    <rPh sb="43" eb="45">
      <t>キュウギョウ</t>
    </rPh>
    <rPh sb="45" eb="47">
      <t>ジカン</t>
    </rPh>
    <rPh sb="48" eb="50">
      <t>シュウケイ</t>
    </rPh>
    <rPh sb="51" eb="52">
      <t>オコナ</t>
    </rPh>
    <rPh sb="54" eb="55">
      <t>クダ</t>
    </rPh>
    <phoneticPr fontId="2"/>
  </si>
  <si>
    <t>シフト計画・休業実績管理表</t>
    <rPh sb="3" eb="5">
      <t>ケイカク</t>
    </rPh>
    <rPh sb="6" eb="8">
      <t>キュウギョウ</t>
    </rPh>
    <rPh sb="8" eb="10">
      <t>ジッセキ</t>
    </rPh>
    <rPh sb="10" eb="12">
      <t>カンリ</t>
    </rPh>
    <rPh sb="12" eb="13">
      <t>ヒョウ</t>
    </rPh>
    <phoneticPr fontId="2"/>
  </si>
  <si>
    <t>出</t>
    <phoneticPr fontId="2"/>
  </si>
  <si>
    <t>特</t>
  </si>
  <si>
    <t>休業日数</t>
    <rPh sb="0" eb="2">
      <t>キュウギョウ</t>
    </rPh>
    <rPh sb="2" eb="4">
      <t>ニッスウ</t>
    </rPh>
    <phoneticPr fontId="2"/>
  </si>
  <si>
    <t>特別有休
日数</t>
    <rPh sb="0" eb="2">
      <t>トクベツ</t>
    </rPh>
    <rPh sb="2" eb="4">
      <t>ユウキュウ</t>
    </rPh>
    <rPh sb="5" eb="7">
      <t>ニッスウ</t>
    </rPh>
    <phoneticPr fontId="2"/>
  </si>
  <si>
    <r>
      <rPr>
        <b/>
        <sz val="9.1999999999999993"/>
        <color rgb="FFFF0000"/>
        <rFont val="游ゴシック Medium"/>
        <family val="3"/>
        <charset val="128"/>
      </rPr>
      <t>上段：シフト計画（○＝勤務予定）</t>
    </r>
    <r>
      <rPr>
        <b/>
        <sz val="9.1999999999999993"/>
        <color theme="1"/>
        <rFont val="游ゴシック Medium"/>
        <family val="3"/>
        <charset val="128"/>
      </rPr>
      <t>　／　下段：勤務実績（出＝出勤、欠＝本人都合の欠勤、有＝年次有給休暇、休＝会社都合の休業、特＝特別有給休暇、短＝短時間休業）</t>
    </r>
    <rPh sb="0" eb="2">
      <t>ジョウダン</t>
    </rPh>
    <rPh sb="6" eb="8">
      <t>ケイカク</t>
    </rPh>
    <rPh sb="11" eb="13">
      <t>キンム</t>
    </rPh>
    <rPh sb="13" eb="15">
      <t>ヨテイ</t>
    </rPh>
    <rPh sb="19" eb="21">
      <t>ゲダン</t>
    </rPh>
    <rPh sb="22" eb="24">
      <t>キンム</t>
    </rPh>
    <rPh sb="24" eb="26">
      <t>ジッセキ</t>
    </rPh>
    <rPh sb="27" eb="28">
      <t>シュツ</t>
    </rPh>
    <rPh sb="29" eb="31">
      <t>シュッキン</t>
    </rPh>
    <rPh sb="32" eb="33">
      <t>ケツ</t>
    </rPh>
    <rPh sb="34" eb="36">
      <t>ホンニン</t>
    </rPh>
    <rPh sb="36" eb="38">
      <t>ツゴウ</t>
    </rPh>
    <rPh sb="39" eb="41">
      <t>ケッキン</t>
    </rPh>
    <rPh sb="51" eb="52">
      <t>キュウ</t>
    </rPh>
    <rPh sb="53" eb="55">
      <t>カイシャ</t>
    </rPh>
    <rPh sb="55" eb="57">
      <t>ツゴウ</t>
    </rPh>
    <rPh sb="58" eb="60">
      <t>キュウギョウ</t>
    </rPh>
    <rPh sb="61" eb="62">
      <t>トク</t>
    </rPh>
    <rPh sb="63" eb="65">
      <t>トクベツ</t>
    </rPh>
    <rPh sb="65" eb="67">
      <t>ユウキュウ</t>
    </rPh>
    <rPh sb="67" eb="69">
      <t>キュウカ</t>
    </rPh>
    <rPh sb="70" eb="71">
      <t>ミジカ</t>
    </rPh>
    <rPh sb="72" eb="75">
      <t>タンジカン</t>
    </rPh>
    <rPh sb="75" eb="77">
      <t>キュウギョウ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</si>
</sst>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h&quot;時間&quot;mm&quot;分&quot;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  <font>
      <sz val="10"/>
      <color theme="0"/>
      <name val="游ゴシック Medium"/>
      <family val="3"/>
      <charset val="128"/>
    </font>
    <font>
      <b/>
      <sz val="10"/>
      <color theme="1"/>
      <name val="游ゴシック Medium"/>
      <family val="3"/>
      <charset val="128"/>
    </font>
    <font>
      <b/>
      <sz val="11"/>
      <color rgb="FFFF0000"/>
      <name val="游ゴシック Medium"/>
      <family val="3"/>
      <charset val="128"/>
    </font>
    <font>
      <b/>
      <sz val="11"/>
      <color theme="9" tint="-0.499984740745262"/>
      <name val="游ゴシック Medium"/>
      <family val="3"/>
      <charset val="128"/>
    </font>
    <font>
      <sz val="9"/>
      <color theme="1"/>
      <name val="游ゴシック Medium"/>
      <family val="3"/>
      <charset val="128"/>
    </font>
    <font>
      <b/>
      <sz val="9.1999999999999993"/>
      <color theme="1"/>
      <name val="游ゴシック Medium"/>
      <family val="3"/>
      <charset val="128"/>
    </font>
    <font>
      <b/>
      <sz val="9.1999999999999993"/>
      <color rgb="FFFF0000"/>
      <name val="游ゴシック Medium"/>
      <family val="3"/>
      <charset val="128"/>
    </font>
    <font>
      <sz val="9.1999999999999993"/>
      <color theme="1"/>
      <name val="游ゴシック Mediu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/>
    <xf numFmtId="0" fontId="6" fillId="0" borderId="0" xfId="0" applyFont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14" fontId="6" fillId="0" borderId="0" xfId="0" applyNumberFormat="1" applyFont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14" fontId="6" fillId="0" borderId="9" xfId="0" applyNumberFormat="1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/>
    <xf numFmtId="0" fontId="3" fillId="0" borderId="9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2" borderId="46" xfId="0" applyFont="1" applyFill="1" applyBorder="1" applyAlignment="1" applyProtection="1">
      <alignment horizontal="center" vertical="center"/>
      <protection locked="0"/>
    </xf>
    <xf numFmtId="0" fontId="3" fillId="2" borderId="38" xfId="0" applyFont="1" applyFill="1" applyBorder="1" applyAlignment="1" applyProtection="1">
      <alignment horizontal="center" vertical="center"/>
      <protection locked="0"/>
    </xf>
    <xf numFmtId="0" fontId="3" fillId="3" borderId="45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5" borderId="9" xfId="0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5" borderId="45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/>
    </xf>
    <xf numFmtId="0" fontId="3" fillId="5" borderId="36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11" fillId="7" borderId="1" xfId="0" applyFont="1" applyFill="1" applyBorder="1" applyAlignment="1" applyProtection="1">
      <alignment horizontal="center" vertical="center"/>
    </xf>
    <xf numFmtId="0" fontId="13" fillId="7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0" fontId="3" fillId="2" borderId="19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</xf>
    <xf numFmtId="0" fontId="5" fillId="2" borderId="33" xfId="0" applyFont="1" applyFill="1" applyBorder="1" applyAlignment="1" applyProtection="1">
      <alignment horizontal="center" vertical="center"/>
    </xf>
    <xf numFmtId="0" fontId="5" fillId="2" borderId="34" xfId="0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/>
    </xf>
    <xf numFmtId="0" fontId="1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3" fillId="2" borderId="39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2" borderId="41" xfId="0" applyFont="1" applyFill="1" applyBorder="1" applyAlignment="1" applyProtection="1">
      <alignment horizontal="center" vertical="center"/>
      <protection locked="0"/>
    </xf>
    <xf numFmtId="176" fontId="7" fillId="4" borderId="35" xfId="0" applyNumberFormat="1" applyFont="1" applyFill="1" applyBorder="1" applyAlignment="1" applyProtection="1">
      <alignment horizontal="center" vertical="center"/>
    </xf>
    <xf numFmtId="176" fontId="7" fillId="4" borderId="1" xfId="0" applyNumberFormat="1" applyFont="1" applyFill="1" applyBorder="1" applyAlignment="1" applyProtection="1">
      <alignment horizontal="center" vertical="center"/>
    </xf>
    <xf numFmtId="0" fontId="3" fillId="4" borderId="32" xfId="0" applyFont="1" applyFill="1" applyBorder="1" applyAlignment="1" applyProtection="1">
      <alignment horizontal="center" vertical="center"/>
    </xf>
    <xf numFmtId="0" fontId="3" fillId="4" borderId="33" xfId="0" applyFont="1" applyFill="1" applyBorder="1" applyAlignment="1" applyProtection="1">
      <alignment horizontal="center" vertical="center"/>
    </xf>
    <xf numFmtId="0" fontId="3" fillId="4" borderId="34" xfId="0" applyFont="1" applyFill="1" applyBorder="1" applyAlignment="1" applyProtection="1">
      <alignment horizontal="center" vertical="center"/>
    </xf>
    <xf numFmtId="0" fontId="3" fillId="6" borderId="45" xfId="0" applyFont="1" applyFill="1" applyBorder="1" applyAlignment="1" applyProtection="1">
      <alignment horizontal="center" vertical="center" wrapText="1"/>
    </xf>
    <xf numFmtId="0" fontId="3" fillId="6" borderId="45" xfId="0" applyFont="1" applyFill="1" applyBorder="1" applyAlignment="1" applyProtection="1">
      <alignment horizontal="center" vertical="center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176" fontId="7" fillId="4" borderId="13" xfId="0" applyNumberFormat="1" applyFont="1" applyFill="1" applyBorder="1" applyAlignment="1" applyProtection="1">
      <alignment horizontal="center" vertical="center"/>
    </xf>
    <xf numFmtId="176" fontId="7" fillId="4" borderId="36" xfId="0" applyNumberFormat="1" applyFont="1" applyFill="1" applyBorder="1" applyAlignment="1" applyProtection="1">
      <alignment horizontal="center" vertical="center"/>
    </xf>
    <xf numFmtId="0" fontId="3" fillId="3" borderId="45" xfId="0" applyFont="1" applyFill="1" applyBorder="1" applyAlignment="1" applyProtection="1">
      <alignment horizontal="center" vertical="center" wrapText="1"/>
    </xf>
    <xf numFmtId="0" fontId="3" fillId="3" borderId="45" xfId="0" applyFont="1" applyFill="1" applyBorder="1" applyAlignment="1" applyProtection="1">
      <alignment horizontal="center" vertical="center"/>
    </xf>
    <xf numFmtId="176" fontId="3" fillId="0" borderId="13" xfId="0" applyNumberFormat="1" applyFont="1" applyBorder="1" applyAlignment="1" applyProtection="1">
      <alignment horizontal="center" vertical="center"/>
    </xf>
    <xf numFmtId="176" fontId="3" fillId="0" borderId="36" xfId="0" applyNumberFormat="1" applyFont="1" applyBorder="1" applyAlignment="1" applyProtection="1">
      <alignment horizontal="center" vertical="center"/>
    </xf>
    <xf numFmtId="0" fontId="7" fillId="4" borderId="36" xfId="0" applyFont="1" applyFill="1" applyBorder="1" applyAlignment="1" applyProtection="1">
      <alignment horizontal="center" vertical="center"/>
    </xf>
    <xf numFmtId="176" fontId="3" fillId="2" borderId="39" xfId="0" applyNumberFormat="1" applyFont="1" applyFill="1" applyBorder="1" applyAlignment="1" applyProtection="1">
      <alignment horizontal="center" vertical="center"/>
      <protection locked="0"/>
    </xf>
    <xf numFmtId="176" fontId="3" fillId="2" borderId="40" xfId="0" applyNumberFormat="1" applyFont="1" applyFill="1" applyBorder="1" applyAlignment="1" applyProtection="1">
      <alignment horizontal="center" vertical="center"/>
      <protection locked="0"/>
    </xf>
    <xf numFmtId="176" fontId="3" fillId="2" borderId="41" xfId="0" applyNumberFormat="1" applyFont="1" applyFill="1" applyBorder="1" applyAlignment="1" applyProtection="1">
      <alignment horizontal="center" vertical="center"/>
      <protection locked="0"/>
    </xf>
    <xf numFmtId="20" fontId="3" fillId="2" borderId="39" xfId="0" applyNumberFormat="1" applyFont="1" applyFill="1" applyBorder="1" applyAlignment="1" applyProtection="1">
      <alignment horizontal="center" vertical="center"/>
      <protection locked="0"/>
    </xf>
    <xf numFmtId="20" fontId="3" fillId="2" borderId="41" xfId="0" applyNumberFormat="1" applyFont="1" applyFill="1" applyBorder="1" applyAlignment="1" applyProtection="1">
      <alignment horizontal="center" vertical="center"/>
      <protection locked="0"/>
    </xf>
    <xf numFmtId="0" fontId="3" fillId="3" borderId="50" xfId="0" applyFont="1" applyFill="1" applyBorder="1" applyAlignment="1" applyProtection="1">
      <alignment horizontal="center" vertical="center"/>
    </xf>
    <xf numFmtId="20" fontId="3" fillId="2" borderId="42" xfId="0" applyNumberFormat="1" applyFont="1" applyFill="1" applyBorder="1" applyAlignment="1" applyProtection="1">
      <alignment horizontal="center" vertical="center"/>
      <protection locked="0"/>
    </xf>
    <xf numFmtId="20" fontId="3" fillId="2" borderId="44" xfId="0" applyNumberFormat="1" applyFont="1" applyFill="1" applyBorder="1" applyAlignment="1" applyProtection="1">
      <alignment horizontal="center" vertical="center"/>
      <protection locked="0"/>
    </xf>
    <xf numFmtId="176" fontId="3" fillId="2" borderId="42" xfId="0" applyNumberFormat="1" applyFont="1" applyFill="1" applyBorder="1" applyAlignment="1" applyProtection="1">
      <alignment horizontal="center" vertical="center"/>
      <protection locked="0"/>
    </xf>
    <xf numFmtId="176" fontId="3" fillId="2" borderId="43" xfId="0" applyNumberFormat="1" applyFont="1" applyFill="1" applyBorder="1" applyAlignment="1" applyProtection="1">
      <alignment horizontal="center" vertical="center"/>
      <protection locked="0"/>
    </xf>
    <xf numFmtId="176" fontId="3" fillId="2" borderId="44" xfId="0" applyNumberFormat="1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/>
      <protection locked="0"/>
    </xf>
    <xf numFmtId="0" fontId="3" fillId="2" borderId="43" xfId="0" applyFont="1" applyFill="1" applyBorder="1" applyAlignment="1" applyProtection="1">
      <alignment horizontal="center" vertical="center"/>
      <protection locked="0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3" fillId="3" borderId="50" xfId="0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730">
    <dxf>
      <fill>
        <patternFill>
          <bgColor rgb="FFFF6699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rgb="FFFF0000"/>
      </font>
    </dxf>
    <dxf>
      <font>
        <color rgb="FF0070C0"/>
      </font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Q47"/>
  <sheetViews>
    <sheetView tabSelected="1" view="pageBreakPreview" zoomScale="85" zoomScaleNormal="100" zoomScaleSheetLayoutView="85" workbookViewId="0">
      <pane xSplit="7" ySplit="6" topLeftCell="H7" activePane="bottomRight" state="frozen"/>
      <selection pane="topRight" activeCell="H1" sqref="H1"/>
      <selection pane="bottomLeft" activeCell="A7" sqref="A7"/>
      <selection pane="bottomRight" activeCell="AF12" sqref="AF12"/>
    </sheetView>
  </sheetViews>
  <sheetFormatPr defaultColWidth="3.625" defaultRowHeight="16.5" customHeight="1" x14ac:dyDescent="0.15"/>
  <cols>
    <col min="1" max="1" width="1.625" style="4" customWidth="1"/>
    <col min="2" max="2" width="4.625" style="4" customWidth="1"/>
    <col min="3" max="3" width="4.625" style="5" customWidth="1"/>
    <col min="4" max="4" width="3.625" style="4" customWidth="1"/>
    <col min="5" max="5" width="6.625" style="4" customWidth="1"/>
    <col min="6" max="6" width="3.625" style="4" customWidth="1"/>
    <col min="7" max="7" width="4.625" style="4" customWidth="1"/>
    <col min="8" max="38" width="4.375" style="4" customWidth="1"/>
    <col min="39" max="41" width="8.625" style="4" customWidth="1"/>
    <col min="42" max="42" width="2.625" style="4" customWidth="1"/>
    <col min="43" max="43" width="6.625" style="4" customWidth="1"/>
    <col min="44" max="44" width="1.625" style="4" customWidth="1"/>
    <col min="45" max="16384" width="3.625" style="4"/>
  </cols>
  <sheetData>
    <row r="1" spans="2:43" s="9" customFormat="1" ht="16.5" customHeight="1" thickBot="1" x14ac:dyDescent="0.2">
      <c r="C1" s="10"/>
    </row>
    <row r="2" spans="2:43" s="11" customFormat="1" ht="24" customHeight="1" thickBot="1" x14ac:dyDescent="0.4">
      <c r="B2" s="70">
        <v>2020</v>
      </c>
      <c r="C2" s="71"/>
      <c r="D2" s="11" t="s">
        <v>1</v>
      </c>
      <c r="E2" s="3">
        <v>4</v>
      </c>
      <c r="F2" s="12" t="s">
        <v>2</v>
      </c>
      <c r="G2" s="21"/>
      <c r="H2" s="72" t="s">
        <v>47</v>
      </c>
      <c r="I2" s="73"/>
      <c r="J2" s="73"/>
      <c r="K2" s="73"/>
      <c r="L2" s="73"/>
      <c r="M2" s="73"/>
      <c r="N2" s="73"/>
      <c r="O2" s="73"/>
      <c r="P2" s="73"/>
      <c r="Q2" s="74"/>
      <c r="R2" s="13"/>
      <c r="S2" s="75" t="s">
        <v>5</v>
      </c>
      <c r="T2" s="75"/>
      <c r="U2" s="76" t="s">
        <v>19</v>
      </c>
      <c r="V2" s="76"/>
      <c r="W2" s="76"/>
      <c r="X2" s="76"/>
      <c r="Y2" s="76"/>
      <c r="Z2" s="76"/>
      <c r="AA2" s="76"/>
      <c r="AB2" s="76"/>
      <c r="AC2" s="76"/>
      <c r="AD2" s="26"/>
      <c r="AE2" s="75" t="s">
        <v>10</v>
      </c>
      <c r="AF2" s="75"/>
      <c r="AG2" s="76" t="s">
        <v>18</v>
      </c>
      <c r="AH2" s="76"/>
      <c r="AI2" s="76"/>
      <c r="AJ2" s="76"/>
      <c r="AK2" s="76"/>
      <c r="AL2" s="76"/>
      <c r="AO2" s="29"/>
      <c r="AP2" s="39" t="s">
        <v>43</v>
      </c>
      <c r="AQ2" s="27">
        <v>1</v>
      </c>
    </row>
    <row r="3" spans="2:43" s="14" customFormat="1" ht="16.5" customHeight="1" x14ac:dyDescent="0.15">
      <c r="B3" s="15"/>
      <c r="C3" s="15"/>
      <c r="H3" s="16">
        <f>DATE($B$2,$E$2,H5)</f>
        <v>43922</v>
      </c>
      <c r="I3" s="16">
        <f t="shared" ref="I3:AL3" si="0">DATE($B$2,$E$2,I5)</f>
        <v>43923</v>
      </c>
      <c r="J3" s="16">
        <f t="shared" si="0"/>
        <v>43924</v>
      </c>
      <c r="K3" s="16">
        <f t="shared" si="0"/>
        <v>43925</v>
      </c>
      <c r="L3" s="16">
        <f t="shared" si="0"/>
        <v>43926</v>
      </c>
      <c r="M3" s="16">
        <f t="shared" si="0"/>
        <v>43927</v>
      </c>
      <c r="N3" s="16">
        <f t="shared" si="0"/>
        <v>43928</v>
      </c>
      <c r="O3" s="16">
        <f t="shared" si="0"/>
        <v>43929</v>
      </c>
      <c r="P3" s="16">
        <f t="shared" si="0"/>
        <v>43930</v>
      </c>
      <c r="Q3" s="16">
        <f t="shared" si="0"/>
        <v>43931</v>
      </c>
      <c r="R3" s="16">
        <f t="shared" si="0"/>
        <v>43932</v>
      </c>
      <c r="S3" s="16">
        <f t="shared" si="0"/>
        <v>43933</v>
      </c>
      <c r="T3" s="16">
        <f t="shared" si="0"/>
        <v>43934</v>
      </c>
      <c r="U3" s="16">
        <f t="shared" si="0"/>
        <v>43935</v>
      </c>
      <c r="V3" s="16">
        <f t="shared" si="0"/>
        <v>43936</v>
      </c>
      <c r="W3" s="16">
        <f t="shared" si="0"/>
        <v>43937</v>
      </c>
      <c r="X3" s="16">
        <f t="shared" si="0"/>
        <v>43938</v>
      </c>
      <c r="Y3" s="16">
        <f t="shared" si="0"/>
        <v>43939</v>
      </c>
      <c r="Z3" s="16">
        <f t="shared" si="0"/>
        <v>43940</v>
      </c>
      <c r="AA3" s="16">
        <f t="shared" si="0"/>
        <v>43941</v>
      </c>
      <c r="AB3" s="16">
        <f t="shared" si="0"/>
        <v>43942</v>
      </c>
      <c r="AC3" s="16">
        <f t="shared" si="0"/>
        <v>43943</v>
      </c>
      <c r="AD3" s="16">
        <f t="shared" si="0"/>
        <v>43944</v>
      </c>
      <c r="AE3" s="16">
        <f t="shared" si="0"/>
        <v>43945</v>
      </c>
      <c r="AF3" s="16">
        <f t="shared" si="0"/>
        <v>43946</v>
      </c>
      <c r="AG3" s="22">
        <f t="shared" si="0"/>
        <v>43947</v>
      </c>
      <c r="AH3" s="16">
        <f t="shared" si="0"/>
        <v>43948</v>
      </c>
      <c r="AI3" s="16">
        <f t="shared" si="0"/>
        <v>43949</v>
      </c>
      <c r="AJ3" s="22">
        <f t="shared" si="0"/>
        <v>43950</v>
      </c>
      <c r="AK3" s="16">
        <f t="shared" si="0"/>
        <v>43951</v>
      </c>
      <c r="AL3" s="16" t="e">
        <f t="shared" si="0"/>
        <v>#VALUE!</v>
      </c>
    </row>
    <row r="4" spans="2:43" s="9" customFormat="1" ht="25.5" customHeight="1" x14ac:dyDescent="0.15">
      <c r="C4" s="10"/>
      <c r="H4" s="58" t="s">
        <v>52</v>
      </c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42" t="s">
        <v>45</v>
      </c>
      <c r="AN4" s="43"/>
      <c r="AO4" s="43"/>
      <c r="AP4" s="43"/>
      <c r="AQ4" s="43"/>
    </row>
    <row r="5" spans="2:43" s="9" customFormat="1" ht="16.5" customHeight="1" x14ac:dyDescent="0.15">
      <c r="B5" s="60" t="s">
        <v>6</v>
      </c>
      <c r="C5" s="62" t="s">
        <v>0</v>
      </c>
      <c r="D5" s="63"/>
      <c r="E5" s="63"/>
      <c r="F5" s="64"/>
      <c r="G5" s="68" t="s">
        <v>3</v>
      </c>
      <c r="H5" s="19">
        <v>1</v>
      </c>
      <c r="I5" s="1">
        <v>2</v>
      </c>
      <c r="J5" s="1">
        <v>3</v>
      </c>
      <c r="K5" s="1">
        <v>4</v>
      </c>
      <c r="L5" s="1">
        <v>5</v>
      </c>
      <c r="M5" s="1">
        <v>6</v>
      </c>
      <c r="N5" s="1">
        <v>7</v>
      </c>
      <c r="O5" s="1">
        <v>8</v>
      </c>
      <c r="P5" s="1">
        <v>9</v>
      </c>
      <c r="Q5" s="1">
        <v>10</v>
      </c>
      <c r="R5" s="1">
        <v>11</v>
      </c>
      <c r="S5" s="1">
        <v>12</v>
      </c>
      <c r="T5" s="1">
        <v>13</v>
      </c>
      <c r="U5" s="1">
        <v>14</v>
      </c>
      <c r="V5" s="1">
        <v>15</v>
      </c>
      <c r="W5" s="1">
        <v>16</v>
      </c>
      <c r="X5" s="1">
        <v>17</v>
      </c>
      <c r="Y5" s="1">
        <v>18</v>
      </c>
      <c r="Z5" s="1">
        <v>19</v>
      </c>
      <c r="AA5" s="1">
        <v>20</v>
      </c>
      <c r="AB5" s="1">
        <v>21</v>
      </c>
      <c r="AC5" s="1">
        <v>22</v>
      </c>
      <c r="AD5" s="1">
        <v>23</v>
      </c>
      <c r="AE5" s="1">
        <v>24</v>
      </c>
      <c r="AF5" s="1">
        <v>25</v>
      </c>
      <c r="AG5" s="1">
        <v>26</v>
      </c>
      <c r="AH5" s="1">
        <v>27</v>
      </c>
      <c r="AI5" s="1">
        <v>28</v>
      </c>
      <c r="AJ5" s="1" t="str">
        <f>IF(DAY(DATE($B$2,$E$2,29))=29,"29","")</f>
        <v>29</v>
      </c>
      <c r="AK5" s="1" t="str">
        <f>IF(DAY(DATE($B$2,$E$2,30))=30,"30","")</f>
        <v>30</v>
      </c>
      <c r="AL5" s="23" t="str">
        <f>IF(DAY(DATE($B$2,$E$2,31))=31,"31","")</f>
        <v/>
      </c>
      <c r="AM5" s="44" t="s">
        <v>9</v>
      </c>
      <c r="AN5" s="44" t="s">
        <v>50</v>
      </c>
      <c r="AO5" s="44" t="s">
        <v>51</v>
      </c>
      <c r="AP5" s="44" t="s">
        <v>44</v>
      </c>
      <c r="AQ5" s="45"/>
    </row>
    <row r="6" spans="2:43" s="9" customFormat="1" ht="16.5" customHeight="1" thickBot="1" x14ac:dyDescent="0.2">
      <c r="B6" s="61"/>
      <c r="C6" s="65"/>
      <c r="D6" s="66"/>
      <c r="E6" s="66"/>
      <c r="F6" s="67"/>
      <c r="G6" s="69"/>
      <c r="H6" s="20" t="str">
        <f>TEXT(H3,"aaa")</f>
        <v>水</v>
      </c>
      <c r="I6" s="2" t="str">
        <f>TEXT(I3,"aaa")</f>
        <v>木</v>
      </c>
      <c r="J6" s="2" t="str">
        <f t="shared" ref="J6:AI6" si="1">TEXT(J3,"aaa")</f>
        <v>金</v>
      </c>
      <c r="K6" s="2" t="str">
        <f t="shared" si="1"/>
        <v>土</v>
      </c>
      <c r="L6" s="2" t="str">
        <f t="shared" si="1"/>
        <v>日</v>
      </c>
      <c r="M6" s="2" t="str">
        <f t="shared" si="1"/>
        <v>月</v>
      </c>
      <c r="N6" s="2" t="str">
        <f t="shared" si="1"/>
        <v>火</v>
      </c>
      <c r="O6" s="2" t="str">
        <f t="shared" si="1"/>
        <v>水</v>
      </c>
      <c r="P6" s="2" t="str">
        <f t="shared" si="1"/>
        <v>木</v>
      </c>
      <c r="Q6" s="2" t="str">
        <f t="shared" si="1"/>
        <v>金</v>
      </c>
      <c r="R6" s="2" t="str">
        <f t="shared" si="1"/>
        <v>土</v>
      </c>
      <c r="S6" s="2" t="str">
        <f t="shared" si="1"/>
        <v>日</v>
      </c>
      <c r="T6" s="2" t="str">
        <f t="shared" si="1"/>
        <v>月</v>
      </c>
      <c r="U6" s="2" t="str">
        <f t="shared" si="1"/>
        <v>火</v>
      </c>
      <c r="V6" s="2" t="str">
        <f t="shared" si="1"/>
        <v>水</v>
      </c>
      <c r="W6" s="2" t="str">
        <f t="shared" si="1"/>
        <v>木</v>
      </c>
      <c r="X6" s="2" t="str">
        <f t="shared" si="1"/>
        <v>金</v>
      </c>
      <c r="Y6" s="2" t="str">
        <f t="shared" si="1"/>
        <v>土</v>
      </c>
      <c r="Z6" s="2" t="str">
        <f t="shared" si="1"/>
        <v>日</v>
      </c>
      <c r="AA6" s="2" t="str">
        <f t="shared" si="1"/>
        <v>月</v>
      </c>
      <c r="AB6" s="2" t="str">
        <f t="shared" si="1"/>
        <v>火</v>
      </c>
      <c r="AC6" s="2" t="str">
        <f t="shared" si="1"/>
        <v>水</v>
      </c>
      <c r="AD6" s="2" t="str">
        <f t="shared" si="1"/>
        <v>木</v>
      </c>
      <c r="AE6" s="2" t="str">
        <f t="shared" si="1"/>
        <v>金</v>
      </c>
      <c r="AF6" s="2" t="str">
        <f t="shared" si="1"/>
        <v>土</v>
      </c>
      <c r="AG6" s="2" t="str">
        <f t="shared" si="1"/>
        <v>日</v>
      </c>
      <c r="AH6" s="2" t="str">
        <f t="shared" si="1"/>
        <v>月</v>
      </c>
      <c r="AI6" s="2" t="str">
        <f t="shared" si="1"/>
        <v>火</v>
      </c>
      <c r="AJ6" s="2" t="str">
        <f>IFERROR(TEXT(AJ3,"aaa"),"")</f>
        <v>水</v>
      </c>
      <c r="AK6" s="2" t="str">
        <f>IFERROR(TEXT(AK3,"aaa"),"")</f>
        <v>木</v>
      </c>
      <c r="AL6" s="24" t="str">
        <f>IFERROR(TEXT(AL3,"aaa"),"")</f>
        <v/>
      </c>
      <c r="AM6" s="44"/>
      <c r="AN6" s="45"/>
      <c r="AO6" s="45"/>
      <c r="AP6" s="45"/>
      <c r="AQ6" s="45"/>
    </row>
    <row r="7" spans="2:43" ht="16.5" customHeight="1" thickTop="1" x14ac:dyDescent="0.15">
      <c r="B7" s="47">
        <v>1</v>
      </c>
      <c r="C7" s="77" t="s">
        <v>12</v>
      </c>
      <c r="D7" s="78"/>
      <c r="E7" s="78"/>
      <c r="F7" s="79"/>
      <c r="G7" s="80" t="s">
        <v>4</v>
      </c>
      <c r="H7" s="17" t="s">
        <v>4</v>
      </c>
      <c r="I7" s="6" t="s">
        <v>4</v>
      </c>
      <c r="J7" s="6" t="s">
        <v>4</v>
      </c>
      <c r="K7" s="6"/>
      <c r="L7" s="6"/>
      <c r="M7" s="6" t="s">
        <v>4</v>
      </c>
      <c r="N7" s="6" t="s">
        <v>4</v>
      </c>
      <c r="O7" s="6" t="s">
        <v>4</v>
      </c>
      <c r="P7" s="6" t="s">
        <v>4</v>
      </c>
      <c r="Q7" s="6" t="s">
        <v>4</v>
      </c>
      <c r="R7" s="6"/>
      <c r="S7" s="6"/>
      <c r="T7" s="6" t="s">
        <v>4</v>
      </c>
      <c r="U7" s="6" t="s">
        <v>4</v>
      </c>
      <c r="V7" s="6" t="s">
        <v>4</v>
      </c>
      <c r="W7" s="6" t="s">
        <v>4</v>
      </c>
      <c r="X7" s="6" t="s">
        <v>4</v>
      </c>
      <c r="Y7" s="6"/>
      <c r="Z7" s="6"/>
      <c r="AA7" s="6" t="s">
        <v>4</v>
      </c>
      <c r="AB7" s="6" t="s">
        <v>4</v>
      </c>
      <c r="AC7" s="6" t="s">
        <v>4</v>
      </c>
      <c r="AD7" s="6" t="s">
        <v>4</v>
      </c>
      <c r="AE7" s="6" t="s">
        <v>4</v>
      </c>
      <c r="AF7" s="6"/>
      <c r="AG7" s="6"/>
      <c r="AH7" s="6" t="s">
        <v>4</v>
      </c>
      <c r="AI7" s="6" t="s">
        <v>4</v>
      </c>
      <c r="AJ7" s="6" t="s">
        <v>11</v>
      </c>
      <c r="AK7" s="6" t="s">
        <v>4</v>
      </c>
      <c r="AL7" s="7"/>
      <c r="AM7" s="46">
        <f>COUNTIF(H7:AL7,"○")</f>
        <v>21</v>
      </c>
      <c r="AN7" s="46">
        <f>COUNTIF(H8:AL8,"休")</f>
        <v>9</v>
      </c>
      <c r="AO7" s="46">
        <f>COUNTIF(H8:AL8,"特")</f>
        <v>0</v>
      </c>
      <c r="AP7" s="46">
        <f>COUNTIF(H8:AL8,"短")</f>
        <v>0</v>
      </c>
      <c r="AQ7" s="46"/>
    </row>
    <row r="8" spans="2:43" ht="16.5" customHeight="1" x14ac:dyDescent="0.15">
      <c r="B8" s="48"/>
      <c r="C8" s="52"/>
      <c r="D8" s="53"/>
      <c r="E8" s="53"/>
      <c r="F8" s="54"/>
      <c r="G8" s="56"/>
      <c r="H8" s="18" t="s">
        <v>48</v>
      </c>
      <c r="I8" s="8" t="s">
        <v>7</v>
      </c>
      <c r="J8" s="8" t="s">
        <v>17</v>
      </c>
      <c r="K8" s="8"/>
      <c r="L8" s="8"/>
      <c r="M8" s="8" t="s">
        <v>16</v>
      </c>
      <c r="N8" s="8" t="s">
        <v>7</v>
      </c>
      <c r="O8" s="8" t="s">
        <v>7</v>
      </c>
      <c r="P8" s="8" t="s">
        <v>7</v>
      </c>
      <c r="Q8" s="8" t="s">
        <v>7</v>
      </c>
      <c r="R8" s="8"/>
      <c r="S8" s="8"/>
      <c r="T8" s="8" t="s">
        <v>7</v>
      </c>
      <c r="U8" s="8" t="s">
        <v>7</v>
      </c>
      <c r="V8" s="8" t="s">
        <v>7</v>
      </c>
      <c r="W8" s="8" t="s">
        <v>7</v>
      </c>
      <c r="X8" s="8" t="s">
        <v>8</v>
      </c>
      <c r="Y8" s="8"/>
      <c r="Z8" s="8"/>
      <c r="AA8" s="8" t="s">
        <v>8</v>
      </c>
      <c r="AB8" s="8" t="s">
        <v>8</v>
      </c>
      <c r="AC8" s="8" t="s">
        <v>8</v>
      </c>
      <c r="AD8" s="8" t="s">
        <v>8</v>
      </c>
      <c r="AE8" s="8" t="s">
        <v>8</v>
      </c>
      <c r="AF8" s="8"/>
      <c r="AG8" s="8"/>
      <c r="AH8" s="8" t="s">
        <v>8</v>
      </c>
      <c r="AI8" s="8" t="s">
        <v>8</v>
      </c>
      <c r="AJ8" s="8"/>
      <c r="AK8" s="8" t="s">
        <v>8</v>
      </c>
      <c r="AL8" s="8"/>
      <c r="AM8" s="46"/>
      <c r="AN8" s="46"/>
      <c r="AO8" s="46"/>
      <c r="AP8" s="46"/>
      <c r="AQ8" s="46"/>
    </row>
    <row r="9" spans="2:43" ht="16.5" customHeight="1" x14ac:dyDescent="0.15">
      <c r="B9" s="47">
        <v>2</v>
      </c>
      <c r="C9" s="49" t="s">
        <v>13</v>
      </c>
      <c r="D9" s="50"/>
      <c r="E9" s="50"/>
      <c r="F9" s="51"/>
      <c r="G9" s="55" t="s">
        <v>26</v>
      </c>
      <c r="H9" s="17" t="s">
        <v>4</v>
      </c>
      <c r="I9" s="6"/>
      <c r="J9" s="6"/>
      <c r="K9" s="6" t="s">
        <v>4</v>
      </c>
      <c r="L9" s="6"/>
      <c r="M9" s="6" t="s">
        <v>4</v>
      </c>
      <c r="N9" s="6"/>
      <c r="O9" s="6" t="s">
        <v>4</v>
      </c>
      <c r="P9" s="6"/>
      <c r="Q9" s="6"/>
      <c r="R9" s="6" t="s">
        <v>4</v>
      </c>
      <c r="S9" s="6"/>
      <c r="T9" s="6" t="s">
        <v>4</v>
      </c>
      <c r="U9" s="6"/>
      <c r="V9" s="6"/>
      <c r="W9" s="6" t="s">
        <v>4</v>
      </c>
      <c r="X9" s="6"/>
      <c r="Y9" s="6" t="s">
        <v>4</v>
      </c>
      <c r="Z9" s="6"/>
      <c r="AA9" s="6" t="s">
        <v>4</v>
      </c>
      <c r="AB9" s="6"/>
      <c r="AC9" s="6"/>
      <c r="AD9" s="6" t="s">
        <v>4</v>
      </c>
      <c r="AE9" s="6"/>
      <c r="AF9" s="6" t="s">
        <v>4</v>
      </c>
      <c r="AG9" s="6"/>
      <c r="AH9" s="6" t="s">
        <v>4</v>
      </c>
      <c r="AI9" s="6"/>
      <c r="AJ9" s="6"/>
      <c r="AK9" s="6" t="s">
        <v>4</v>
      </c>
      <c r="AL9" s="7"/>
      <c r="AM9" s="46">
        <f t="shared" ref="AM9" si="2">COUNTIF(H9:AL9,"○")</f>
        <v>13</v>
      </c>
      <c r="AN9" s="46">
        <f t="shared" ref="AN9" si="3">COUNTIF(H10:AL10,"休")</f>
        <v>5</v>
      </c>
      <c r="AO9" s="46">
        <f t="shared" ref="AO9" si="4">COUNTIF(H10:AL10,"特")</f>
        <v>0</v>
      </c>
      <c r="AP9" s="46">
        <f t="shared" ref="AP9" si="5">COUNTIF(H10:AL10,"短")</f>
        <v>0</v>
      </c>
      <c r="AQ9" s="46"/>
    </row>
    <row r="10" spans="2:43" ht="16.5" customHeight="1" x14ac:dyDescent="0.15">
      <c r="B10" s="48"/>
      <c r="C10" s="52"/>
      <c r="D10" s="53"/>
      <c r="E10" s="53"/>
      <c r="F10" s="54"/>
      <c r="G10" s="56"/>
      <c r="H10" s="18" t="s">
        <v>7</v>
      </c>
      <c r="I10" s="8"/>
      <c r="J10" s="8"/>
      <c r="K10" s="8" t="s">
        <v>7</v>
      </c>
      <c r="L10" s="8"/>
      <c r="M10" s="8" t="s">
        <v>7</v>
      </c>
      <c r="N10" s="8"/>
      <c r="O10" s="8" t="s">
        <v>7</v>
      </c>
      <c r="P10" s="8"/>
      <c r="Q10" s="8"/>
      <c r="R10" s="8" t="s">
        <v>7</v>
      </c>
      <c r="S10" s="8"/>
      <c r="T10" s="8" t="s">
        <v>7</v>
      </c>
      <c r="U10" s="8"/>
      <c r="V10" s="8"/>
      <c r="W10" s="8" t="s">
        <v>7</v>
      </c>
      <c r="X10" s="8"/>
      <c r="Y10" s="8" t="s">
        <v>16</v>
      </c>
      <c r="Z10" s="8"/>
      <c r="AA10" s="8" t="s">
        <v>8</v>
      </c>
      <c r="AB10" s="8"/>
      <c r="AC10" s="8"/>
      <c r="AD10" s="8" t="s">
        <v>8</v>
      </c>
      <c r="AE10" s="8"/>
      <c r="AF10" s="8" t="s">
        <v>8</v>
      </c>
      <c r="AG10" s="8"/>
      <c r="AH10" s="8" t="s">
        <v>8</v>
      </c>
      <c r="AI10" s="8"/>
      <c r="AJ10" s="8"/>
      <c r="AK10" s="8" t="s">
        <v>8</v>
      </c>
      <c r="AL10" s="8"/>
      <c r="AM10" s="46"/>
      <c r="AN10" s="46"/>
      <c r="AO10" s="46"/>
      <c r="AP10" s="46"/>
      <c r="AQ10" s="46"/>
    </row>
    <row r="11" spans="2:43" ht="16.5" customHeight="1" x14ac:dyDescent="0.15">
      <c r="B11" s="47">
        <v>3</v>
      </c>
      <c r="C11" s="49" t="s">
        <v>14</v>
      </c>
      <c r="D11" s="50"/>
      <c r="E11" s="50"/>
      <c r="F11" s="51"/>
      <c r="G11" s="55" t="s">
        <v>4</v>
      </c>
      <c r="H11" s="17" t="s">
        <v>4</v>
      </c>
      <c r="I11" s="6" t="s">
        <v>4</v>
      </c>
      <c r="J11" s="6" t="s">
        <v>4</v>
      </c>
      <c r="K11" s="6" t="s">
        <v>4</v>
      </c>
      <c r="L11" s="6"/>
      <c r="M11" s="6" t="s">
        <v>4</v>
      </c>
      <c r="N11" s="6" t="s">
        <v>4</v>
      </c>
      <c r="O11" s="6" t="s">
        <v>4</v>
      </c>
      <c r="P11" s="6" t="s">
        <v>4</v>
      </c>
      <c r="Q11" s="6" t="s">
        <v>4</v>
      </c>
      <c r="R11" s="6" t="s">
        <v>4</v>
      </c>
      <c r="S11" s="6"/>
      <c r="T11" s="6" t="s">
        <v>4</v>
      </c>
      <c r="U11" s="6" t="s">
        <v>4</v>
      </c>
      <c r="V11" s="6" t="s">
        <v>4</v>
      </c>
      <c r="W11" s="6" t="s">
        <v>4</v>
      </c>
      <c r="X11" s="6" t="s">
        <v>4</v>
      </c>
      <c r="Y11" s="6" t="s">
        <v>4</v>
      </c>
      <c r="Z11" s="6"/>
      <c r="AA11" s="6" t="s">
        <v>4</v>
      </c>
      <c r="AB11" s="6" t="s">
        <v>4</v>
      </c>
      <c r="AC11" s="6" t="s">
        <v>4</v>
      </c>
      <c r="AD11" s="6" t="s">
        <v>4</v>
      </c>
      <c r="AE11" s="6" t="s">
        <v>4</v>
      </c>
      <c r="AF11" s="6" t="s">
        <v>4</v>
      </c>
      <c r="AG11" s="6"/>
      <c r="AH11" s="6" t="s">
        <v>4</v>
      </c>
      <c r="AI11" s="6" t="s">
        <v>4</v>
      </c>
      <c r="AJ11" s="6"/>
      <c r="AK11" s="6"/>
      <c r="AL11" s="7"/>
      <c r="AM11" s="46">
        <f t="shared" ref="AM11" si="6">COUNTIF(H11:AL11,"○")</f>
        <v>24</v>
      </c>
      <c r="AN11" s="46">
        <f t="shared" ref="AN11" si="7">COUNTIF(H12:AL12,"休")</f>
        <v>4</v>
      </c>
      <c r="AO11" s="46">
        <f t="shared" ref="AO11" si="8">COUNTIF(H12:AL12,"特")</f>
        <v>6</v>
      </c>
      <c r="AP11" s="46">
        <f t="shared" ref="AP11" si="9">COUNTIF(H12:AL12,"短")</f>
        <v>4</v>
      </c>
      <c r="AQ11" s="46"/>
    </row>
    <row r="12" spans="2:43" ht="16.5" customHeight="1" x14ac:dyDescent="0.15">
      <c r="B12" s="48"/>
      <c r="C12" s="52"/>
      <c r="D12" s="53"/>
      <c r="E12" s="53"/>
      <c r="F12" s="54"/>
      <c r="G12" s="56"/>
      <c r="H12" s="18" t="s">
        <v>7</v>
      </c>
      <c r="I12" s="8" t="s">
        <v>7</v>
      </c>
      <c r="J12" s="8" t="s">
        <v>7</v>
      </c>
      <c r="K12" s="8" t="s">
        <v>7</v>
      </c>
      <c r="L12" s="8"/>
      <c r="M12" s="8" t="s">
        <v>7</v>
      </c>
      <c r="N12" s="8" t="s">
        <v>7</v>
      </c>
      <c r="O12" s="8" t="s">
        <v>7</v>
      </c>
      <c r="P12" s="8" t="s">
        <v>7</v>
      </c>
      <c r="Q12" s="8" t="s">
        <v>7</v>
      </c>
      <c r="R12" s="8" t="s">
        <v>7</v>
      </c>
      <c r="S12" s="8"/>
      <c r="T12" s="8" t="s">
        <v>20</v>
      </c>
      <c r="U12" s="8" t="s">
        <v>20</v>
      </c>
      <c r="V12" s="8" t="s">
        <v>20</v>
      </c>
      <c r="W12" s="8" t="s">
        <v>20</v>
      </c>
      <c r="X12" s="8" t="s">
        <v>49</v>
      </c>
      <c r="Y12" s="8" t="s">
        <v>8</v>
      </c>
      <c r="Z12" s="8"/>
      <c r="AA12" s="8" t="s">
        <v>49</v>
      </c>
      <c r="AB12" s="8" t="s">
        <v>49</v>
      </c>
      <c r="AC12" s="8" t="s">
        <v>49</v>
      </c>
      <c r="AD12" s="8" t="s">
        <v>49</v>
      </c>
      <c r="AE12" s="8" t="s">
        <v>49</v>
      </c>
      <c r="AF12" s="8" t="s">
        <v>8</v>
      </c>
      <c r="AG12" s="8"/>
      <c r="AH12" s="8" t="s">
        <v>8</v>
      </c>
      <c r="AI12" s="8" t="s">
        <v>8</v>
      </c>
      <c r="AJ12" s="8"/>
      <c r="AK12" s="8"/>
      <c r="AL12" s="25"/>
      <c r="AM12" s="46"/>
      <c r="AN12" s="46"/>
      <c r="AO12" s="46"/>
      <c r="AP12" s="46"/>
      <c r="AQ12" s="46"/>
    </row>
    <row r="13" spans="2:43" ht="16.5" customHeight="1" x14ac:dyDescent="0.15">
      <c r="B13" s="47">
        <v>4</v>
      </c>
      <c r="C13" s="49" t="s">
        <v>15</v>
      </c>
      <c r="D13" s="50"/>
      <c r="E13" s="50"/>
      <c r="F13" s="51"/>
      <c r="G13" s="55" t="s">
        <v>4</v>
      </c>
      <c r="H13" s="17"/>
      <c r="I13" s="6" t="s">
        <v>4</v>
      </c>
      <c r="J13" s="6" t="s">
        <v>4</v>
      </c>
      <c r="K13" s="6" t="s">
        <v>4</v>
      </c>
      <c r="L13" s="6" t="s">
        <v>11</v>
      </c>
      <c r="M13" s="6" t="s">
        <v>4</v>
      </c>
      <c r="N13" s="6"/>
      <c r="O13" s="6"/>
      <c r="P13" s="6" t="s">
        <v>4</v>
      </c>
      <c r="Q13" s="6" t="s">
        <v>4</v>
      </c>
      <c r="R13" s="6" t="s">
        <v>4</v>
      </c>
      <c r="S13" s="6" t="s">
        <v>11</v>
      </c>
      <c r="T13" s="6" t="s">
        <v>4</v>
      </c>
      <c r="U13" s="6"/>
      <c r="V13" s="6"/>
      <c r="W13" s="6" t="s">
        <v>4</v>
      </c>
      <c r="X13" s="6" t="s">
        <v>4</v>
      </c>
      <c r="Y13" s="6" t="s">
        <v>4</v>
      </c>
      <c r="Z13" s="6" t="s">
        <v>11</v>
      </c>
      <c r="AA13" s="6" t="s">
        <v>4</v>
      </c>
      <c r="AB13" s="6"/>
      <c r="AC13" s="6"/>
      <c r="AD13" s="6" t="s">
        <v>4</v>
      </c>
      <c r="AE13" s="6" t="s">
        <v>4</v>
      </c>
      <c r="AF13" s="6" t="s">
        <v>4</v>
      </c>
      <c r="AG13" s="6" t="s">
        <v>11</v>
      </c>
      <c r="AH13" s="6" t="s">
        <v>4</v>
      </c>
      <c r="AI13" s="6"/>
      <c r="AJ13" s="6"/>
      <c r="AK13" s="6" t="s">
        <v>4</v>
      </c>
      <c r="AL13" s="7"/>
      <c r="AM13" s="46">
        <f t="shared" ref="AM13" si="10">COUNTIF(H13:AL13,"○")</f>
        <v>17</v>
      </c>
      <c r="AN13" s="46">
        <f t="shared" ref="AN13" si="11">COUNTIF(H14:AL14,"休")</f>
        <v>8</v>
      </c>
      <c r="AO13" s="46">
        <f t="shared" ref="AO13" si="12">COUNTIF(H14:AL14,"特")</f>
        <v>0</v>
      </c>
      <c r="AP13" s="46">
        <f t="shared" ref="AP13" si="13">COUNTIF(H14:AL14,"短")</f>
        <v>9</v>
      </c>
      <c r="AQ13" s="46"/>
    </row>
    <row r="14" spans="2:43" ht="16.5" customHeight="1" x14ac:dyDescent="0.15">
      <c r="B14" s="48"/>
      <c r="C14" s="52"/>
      <c r="D14" s="53"/>
      <c r="E14" s="53"/>
      <c r="F14" s="54"/>
      <c r="G14" s="56"/>
      <c r="H14" s="18"/>
      <c r="I14" s="8" t="s">
        <v>20</v>
      </c>
      <c r="J14" s="8" t="s">
        <v>20</v>
      </c>
      <c r="K14" s="8" t="s">
        <v>20</v>
      </c>
      <c r="L14" s="8" t="s">
        <v>11</v>
      </c>
      <c r="M14" s="8" t="s">
        <v>20</v>
      </c>
      <c r="N14" s="8"/>
      <c r="O14" s="8"/>
      <c r="P14" s="8" t="s">
        <v>20</v>
      </c>
      <c r="Q14" s="8" t="s">
        <v>20</v>
      </c>
      <c r="R14" s="8" t="s">
        <v>20</v>
      </c>
      <c r="S14" s="8" t="s">
        <v>11</v>
      </c>
      <c r="T14" s="8" t="s">
        <v>20</v>
      </c>
      <c r="U14" s="8"/>
      <c r="V14" s="8"/>
      <c r="W14" s="8" t="s">
        <v>20</v>
      </c>
      <c r="X14" s="8" t="s">
        <v>8</v>
      </c>
      <c r="Y14" s="8" t="s">
        <v>8</v>
      </c>
      <c r="Z14" s="8" t="s">
        <v>11</v>
      </c>
      <c r="AA14" s="8" t="s">
        <v>8</v>
      </c>
      <c r="AB14" s="8"/>
      <c r="AC14" s="8"/>
      <c r="AD14" s="8" t="s">
        <v>8</v>
      </c>
      <c r="AE14" s="8" t="s">
        <v>8</v>
      </c>
      <c r="AF14" s="8" t="s">
        <v>8</v>
      </c>
      <c r="AG14" s="8" t="s">
        <v>11</v>
      </c>
      <c r="AH14" s="8" t="s">
        <v>8</v>
      </c>
      <c r="AI14" s="8"/>
      <c r="AJ14" s="8"/>
      <c r="AK14" s="8" t="s">
        <v>8</v>
      </c>
      <c r="AL14" s="25"/>
      <c r="AM14" s="46"/>
      <c r="AN14" s="46"/>
      <c r="AO14" s="46"/>
      <c r="AP14" s="46"/>
      <c r="AQ14" s="46"/>
    </row>
    <row r="15" spans="2:43" ht="16.5" customHeight="1" x14ac:dyDescent="0.15">
      <c r="B15" s="47">
        <v>5</v>
      </c>
      <c r="C15" s="49"/>
      <c r="D15" s="50"/>
      <c r="E15" s="50"/>
      <c r="F15" s="51"/>
      <c r="G15" s="55"/>
      <c r="H15" s="17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7"/>
      <c r="AM15" s="46">
        <f t="shared" ref="AM15" si="14">COUNTIF(H15:AL15,"○")</f>
        <v>0</v>
      </c>
      <c r="AN15" s="46">
        <f t="shared" ref="AN15" si="15">COUNTIF(H16:AL16,"休")</f>
        <v>0</v>
      </c>
      <c r="AO15" s="46">
        <f t="shared" ref="AO15" si="16">COUNTIF(H16:AL16,"特")</f>
        <v>0</v>
      </c>
      <c r="AP15" s="46">
        <f t="shared" ref="AP15" si="17">COUNTIF(H16:AL16,"短")</f>
        <v>0</v>
      </c>
      <c r="AQ15" s="46"/>
    </row>
    <row r="16" spans="2:43" ht="16.5" customHeight="1" x14ac:dyDescent="0.15">
      <c r="B16" s="48"/>
      <c r="C16" s="52"/>
      <c r="D16" s="53"/>
      <c r="E16" s="53"/>
      <c r="F16" s="54"/>
      <c r="G16" s="56"/>
      <c r="H16" s="1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25"/>
      <c r="AM16" s="46"/>
      <c r="AN16" s="46"/>
      <c r="AO16" s="46"/>
      <c r="AP16" s="46"/>
      <c r="AQ16" s="46"/>
    </row>
    <row r="17" spans="2:43" ht="16.5" customHeight="1" x14ac:dyDescent="0.15">
      <c r="B17" s="47">
        <v>6</v>
      </c>
      <c r="C17" s="49"/>
      <c r="D17" s="50"/>
      <c r="E17" s="50"/>
      <c r="F17" s="51"/>
      <c r="G17" s="55"/>
      <c r="H17" s="17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7"/>
      <c r="AM17" s="46">
        <f t="shared" ref="AM17:AM41" si="18">COUNTIF(H17:AL17,"○")</f>
        <v>0</v>
      </c>
      <c r="AN17" s="46">
        <f t="shared" ref="AN17" si="19">COUNTIF(H18:AL18,"休")</f>
        <v>0</v>
      </c>
      <c r="AO17" s="46">
        <f t="shared" ref="AO17" si="20">COUNTIF(H18:AL18,"特")</f>
        <v>0</v>
      </c>
      <c r="AP17" s="46">
        <f t="shared" ref="AP17" si="21">COUNTIF(H18:AL18,"短")</f>
        <v>0</v>
      </c>
      <c r="AQ17" s="46"/>
    </row>
    <row r="18" spans="2:43" ht="16.5" customHeight="1" x14ac:dyDescent="0.15">
      <c r="B18" s="48"/>
      <c r="C18" s="52"/>
      <c r="D18" s="53"/>
      <c r="E18" s="53"/>
      <c r="F18" s="54"/>
      <c r="G18" s="56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25"/>
      <c r="AM18" s="46"/>
      <c r="AN18" s="46"/>
      <c r="AO18" s="46"/>
      <c r="AP18" s="46"/>
      <c r="AQ18" s="46"/>
    </row>
    <row r="19" spans="2:43" ht="16.5" customHeight="1" x14ac:dyDescent="0.15">
      <c r="B19" s="47">
        <v>7</v>
      </c>
      <c r="C19" s="49"/>
      <c r="D19" s="50"/>
      <c r="E19" s="50"/>
      <c r="F19" s="51"/>
      <c r="G19" s="55"/>
      <c r="H19" s="17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7"/>
      <c r="AM19" s="46">
        <f t="shared" ref="AM19:AM43" si="22">COUNTIF(H19:AL19,"○")</f>
        <v>0</v>
      </c>
      <c r="AN19" s="46">
        <f t="shared" ref="AN19" si="23">COUNTIF(H20:AL20,"休")</f>
        <v>0</v>
      </c>
      <c r="AO19" s="46">
        <f t="shared" ref="AO19" si="24">COUNTIF(H20:AL20,"特")</f>
        <v>0</v>
      </c>
      <c r="AP19" s="46">
        <f t="shared" ref="AP19" si="25">COUNTIF(H20:AL20,"短")</f>
        <v>0</v>
      </c>
      <c r="AQ19" s="46"/>
    </row>
    <row r="20" spans="2:43" ht="16.5" customHeight="1" x14ac:dyDescent="0.15">
      <c r="B20" s="48"/>
      <c r="C20" s="52"/>
      <c r="D20" s="53"/>
      <c r="E20" s="53"/>
      <c r="F20" s="54"/>
      <c r="G20" s="56"/>
      <c r="H20" s="1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25"/>
      <c r="AM20" s="46"/>
      <c r="AN20" s="46"/>
      <c r="AO20" s="46"/>
      <c r="AP20" s="46"/>
      <c r="AQ20" s="46"/>
    </row>
    <row r="21" spans="2:43" ht="16.5" customHeight="1" x14ac:dyDescent="0.15">
      <c r="B21" s="47">
        <v>8</v>
      </c>
      <c r="C21" s="49"/>
      <c r="D21" s="50"/>
      <c r="E21" s="50"/>
      <c r="F21" s="51"/>
      <c r="G21" s="55"/>
      <c r="H21" s="17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7"/>
      <c r="AM21" s="46">
        <f t="shared" ref="AM21:AM45" si="26">COUNTIF(H21:AL21,"○")</f>
        <v>0</v>
      </c>
      <c r="AN21" s="46">
        <f t="shared" ref="AN21" si="27">COUNTIF(H22:AL22,"休")</f>
        <v>0</v>
      </c>
      <c r="AO21" s="46">
        <f t="shared" ref="AO21" si="28">COUNTIF(H22:AL22,"特")</f>
        <v>0</v>
      </c>
      <c r="AP21" s="46">
        <f t="shared" ref="AP21" si="29">COUNTIF(H22:AL22,"短")</f>
        <v>0</v>
      </c>
      <c r="AQ21" s="46"/>
    </row>
    <row r="22" spans="2:43" ht="16.5" customHeight="1" x14ac:dyDescent="0.15">
      <c r="B22" s="48"/>
      <c r="C22" s="52"/>
      <c r="D22" s="53"/>
      <c r="E22" s="53"/>
      <c r="F22" s="54"/>
      <c r="G22" s="56"/>
      <c r="H22" s="1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25"/>
      <c r="AM22" s="46"/>
      <c r="AN22" s="46"/>
      <c r="AO22" s="46"/>
      <c r="AP22" s="46"/>
      <c r="AQ22" s="46"/>
    </row>
    <row r="23" spans="2:43" ht="16.5" customHeight="1" x14ac:dyDescent="0.15">
      <c r="B23" s="47">
        <v>9</v>
      </c>
      <c r="C23" s="49"/>
      <c r="D23" s="50"/>
      <c r="E23" s="50"/>
      <c r="F23" s="51"/>
      <c r="G23" s="55"/>
      <c r="H23" s="17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7"/>
      <c r="AM23" s="46">
        <f t="shared" ref="AM23" si="30">COUNTIF(H23:AL23,"○")</f>
        <v>0</v>
      </c>
      <c r="AN23" s="46">
        <f t="shared" ref="AN23" si="31">COUNTIF(H24:AL24,"休")</f>
        <v>0</v>
      </c>
      <c r="AO23" s="46">
        <f t="shared" ref="AO23" si="32">COUNTIF(H24:AL24,"特")</f>
        <v>0</v>
      </c>
      <c r="AP23" s="46">
        <f t="shared" ref="AP23" si="33">COUNTIF(H24:AL24,"短")</f>
        <v>0</v>
      </c>
      <c r="AQ23" s="46"/>
    </row>
    <row r="24" spans="2:43" ht="16.5" customHeight="1" x14ac:dyDescent="0.15">
      <c r="B24" s="48"/>
      <c r="C24" s="52"/>
      <c r="D24" s="53"/>
      <c r="E24" s="53"/>
      <c r="F24" s="54"/>
      <c r="G24" s="56"/>
      <c r="H24" s="1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25"/>
      <c r="AM24" s="46"/>
      <c r="AN24" s="46"/>
      <c r="AO24" s="46"/>
      <c r="AP24" s="46"/>
      <c r="AQ24" s="46"/>
    </row>
    <row r="25" spans="2:43" ht="16.5" customHeight="1" x14ac:dyDescent="0.15">
      <c r="B25" s="47">
        <v>10</v>
      </c>
      <c r="C25" s="49"/>
      <c r="D25" s="50"/>
      <c r="E25" s="50"/>
      <c r="F25" s="51"/>
      <c r="G25" s="55"/>
      <c r="H25" s="17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7"/>
      <c r="AM25" s="46">
        <f t="shared" si="18"/>
        <v>0</v>
      </c>
      <c r="AN25" s="46">
        <f t="shared" ref="AN25" si="34">COUNTIF(H26:AL26,"休")</f>
        <v>0</v>
      </c>
      <c r="AO25" s="46">
        <f t="shared" ref="AO25" si="35">COUNTIF(H26:AL26,"特")</f>
        <v>0</v>
      </c>
      <c r="AP25" s="46">
        <f t="shared" ref="AP25" si="36">COUNTIF(H26:AL26,"短")</f>
        <v>0</v>
      </c>
      <c r="AQ25" s="46"/>
    </row>
    <row r="26" spans="2:43" ht="16.5" customHeight="1" x14ac:dyDescent="0.15">
      <c r="B26" s="48"/>
      <c r="C26" s="52"/>
      <c r="D26" s="53"/>
      <c r="E26" s="53"/>
      <c r="F26" s="54"/>
      <c r="G26" s="56"/>
      <c r="H26" s="1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25"/>
      <c r="AM26" s="46"/>
      <c r="AN26" s="46"/>
      <c r="AO26" s="46"/>
      <c r="AP26" s="46"/>
      <c r="AQ26" s="46"/>
    </row>
    <row r="27" spans="2:43" ht="16.5" customHeight="1" x14ac:dyDescent="0.15">
      <c r="B27" s="47">
        <v>11</v>
      </c>
      <c r="C27" s="49"/>
      <c r="D27" s="50"/>
      <c r="E27" s="50"/>
      <c r="F27" s="51"/>
      <c r="G27" s="55"/>
      <c r="H27" s="17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7"/>
      <c r="AM27" s="46">
        <f t="shared" si="22"/>
        <v>0</v>
      </c>
      <c r="AN27" s="46">
        <f t="shared" ref="AN27" si="37">COUNTIF(H28:AL28,"休")</f>
        <v>0</v>
      </c>
      <c r="AO27" s="46">
        <f t="shared" ref="AO27" si="38">COUNTIF(H28:AL28,"特")</f>
        <v>0</v>
      </c>
      <c r="AP27" s="46">
        <f t="shared" ref="AP27" si="39">COUNTIF(H28:AL28,"短")</f>
        <v>0</v>
      </c>
      <c r="AQ27" s="46"/>
    </row>
    <row r="28" spans="2:43" ht="16.5" customHeight="1" x14ac:dyDescent="0.15">
      <c r="B28" s="48"/>
      <c r="C28" s="52"/>
      <c r="D28" s="53"/>
      <c r="E28" s="53"/>
      <c r="F28" s="54"/>
      <c r="G28" s="56"/>
      <c r="H28" s="1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25"/>
      <c r="AM28" s="46"/>
      <c r="AN28" s="46"/>
      <c r="AO28" s="46"/>
      <c r="AP28" s="46"/>
      <c r="AQ28" s="46"/>
    </row>
    <row r="29" spans="2:43" ht="16.5" customHeight="1" x14ac:dyDescent="0.15">
      <c r="B29" s="47">
        <v>12</v>
      </c>
      <c r="C29" s="49"/>
      <c r="D29" s="50"/>
      <c r="E29" s="50"/>
      <c r="F29" s="51"/>
      <c r="G29" s="55"/>
      <c r="H29" s="17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7"/>
      <c r="AM29" s="46">
        <f t="shared" si="26"/>
        <v>0</v>
      </c>
      <c r="AN29" s="46">
        <f t="shared" ref="AN29" si="40">COUNTIF(H30:AL30,"休")</f>
        <v>0</v>
      </c>
      <c r="AO29" s="46">
        <f t="shared" ref="AO29" si="41">COUNTIF(H30:AL30,"特")</f>
        <v>0</v>
      </c>
      <c r="AP29" s="46">
        <f t="shared" ref="AP29" si="42">COUNTIF(H30:AL30,"短")</f>
        <v>0</v>
      </c>
      <c r="AQ29" s="46"/>
    </row>
    <row r="30" spans="2:43" ht="16.5" customHeight="1" x14ac:dyDescent="0.15">
      <c r="B30" s="48"/>
      <c r="C30" s="52"/>
      <c r="D30" s="53"/>
      <c r="E30" s="53"/>
      <c r="F30" s="54"/>
      <c r="G30" s="56"/>
      <c r="H30" s="1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25"/>
      <c r="AM30" s="46"/>
      <c r="AN30" s="46"/>
      <c r="AO30" s="46"/>
      <c r="AP30" s="46"/>
      <c r="AQ30" s="46"/>
    </row>
    <row r="31" spans="2:43" ht="16.5" customHeight="1" x14ac:dyDescent="0.15">
      <c r="B31" s="47">
        <v>13</v>
      </c>
      <c r="C31" s="49"/>
      <c r="D31" s="50"/>
      <c r="E31" s="50"/>
      <c r="F31" s="51"/>
      <c r="G31" s="55"/>
      <c r="H31" s="17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7"/>
      <c r="AM31" s="46">
        <f t="shared" ref="AM31" si="43">COUNTIF(H31:AL31,"○")</f>
        <v>0</v>
      </c>
      <c r="AN31" s="46">
        <f t="shared" ref="AN31" si="44">COUNTIF(H32:AL32,"休")</f>
        <v>0</v>
      </c>
      <c r="AO31" s="46">
        <f t="shared" ref="AO31" si="45">COUNTIF(H32:AL32,"特")</f>
        <v>0</v>
      </c>
      <c r="AP31" s="46">
        <f t="shared" ref="AP31" si="46">COUNTIF(H32:AL32,"短")</f>
        <v>0</v>
      </c>
      <c r="AQ31" s="46"/>
    </row>
    <row r="32" spans="2:43" ht="16.5" customHeight="1" x14ac:dyDescent="0.15">
      <c r="B32" s="48"/>
      <c r="C32" s="52"/>
      <c r="D32" s="53"/>
      <c r="E32" s="53"/>
      <c r="F32" s="54"/>
      <c r="G32" s="56"/>
      <c r="H32" s="1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25"/>
      <c r="AM32" s="46"/>
      <c r="AN32" s="46"/>
      <c r="AO32" s="46"/>
      <c r="AP32" s="46"/>
      <c r="AQ32" s="46"/>
    </row>
    <row r="33" spans="2:43" ht="16.5" customHeight="1" x14ac:dyDescent="0.15">
      <c r="B33" s="47">
        <v>14</v>
      </c>
      <c r="C33" s="49"/>
      <c r="D33" s="50"/>
      <c r="E33" s="50"/>
      <c r="F33" s="51"/>
      <c r="G33" s="55"/>
      <c r="H33" s="17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7"/>
      <c r="AM33" s="46">
        <f t="shared" si="18"/>
        <v>0</v>
      </c>
      <c r="AN33" s="46">
        <f t="shared" ref="AN33" si="47">COUNTIF(H34:AL34,"休")</f>
        <v>0</v>
      </c>
      <c r="AO33" s="46">
        <f t="shared" ref="AO33" si="48">COUNTIF(H34:AL34,"特")</f>
        <v>0</v>
      </c>
      <c r="AP33" s="46">
        <f t="shared" ref="AP33" si="49">COUNTIF(H34:AL34,"短")</f>
        <v>0</v>
      </c>
      <c r="AQ33" s="46"/>
    </row>
    <row r="34" spans="2:43" ht="16.5" customHeight="1" x14ac:dyDescent="0.15">
      <c r="B34" s="48"/>
      <c r="C34" s="52"/>
      <c r="D34" s="53"/>
      <c r="E34" s="53"/>
      <c r="F34" s="54"/>
      <c r="G34" s="56"/>
      <c r="H34" s="1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25"/>
      <c r="AM34" s="46"/>
      <c r="AN34" s="46"/>
      <c r="AO34" s="46"/>
      <c r="AP34" s="46"/>
      <c r="AQ34" s="46"/>
    </row>
    <row r="35" spans="2:43" ht="16.5" customHeight="1" x14ac:dyDescent="0.15">
      <c r="B35" s="47">
        <v>15</v>
      </c>
      <c r="C35" s="49"/>
      <c r="D35" s="50"/>
      <c r="E35" s="50"/>
      <c r="F35" s="51"/>
      <c r="G35" s="55"/>
      <c r="H35" s="17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7"/>
      <c r="AM35" s="46">
        <f t="shared" si="22"/>
        <v>0</v>
      </c>
      <c r="AN35" s="46">
        <f t="shared" ref="AN35" si="50">COUNTIF(H36:AL36,"休")</f>
        <v>0</v>
      </c>
      <c r="AO35" s="46">
        <f t="shared" ref="AO35" si="51">COUNTIF(H36:AL36,"特")</f>
        <v>0</v>
      </c>
      <c r="AP35" s="46">
        <f t="shared" ref="AP35" si="52">COUNTIF(H36:AL36,"短")</f>
        <v>0</v>
      </c>
      <c r="AQ35" s="46"/>
    </row>
    <row r="36" spans="2:43" ht="16.5" customHeight="1" x14ac:dyDescent="0.15">
      <c r="B36" s="48"/>
      <c r="C36" s="52"/>
      <c r="D36" s="53"/>
      <c r="E36" s="53"/>
      <c r="F36" s="54"/>
      <c r="G36" s="56"/>
      <c r="H36" s="1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25"/>
      <c r="AM36" s="46"/>
      <c r="AN36" s="46"/>
      <c r="AO36" s="46"/>
      <c r="AP36" s="46"/>
      <c r="AQ36" s="46"/>
    </row>
    <row r="37" spans="2:43" ht="16.5" customHeight="1" x14ac:dyDescent="0.15">
      <c r="B37" s="47">
        <v>16</v>
      </c>
      <c r="C37" s="49"/>
      <c r="D37" s="50"/>
      <c r="E37" s="50"/>
      <c r="F37" s="51"/>
      <c r="G37" s="55"/>
      <c r="H37" s="17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7"/>
      <c r="AM37" s="46">
        <f t="shared" si="26"/>
        <v>0</v>
      </c>
      <c r="AN37" s="46">
        <f t="shared" ref="AN37" si="53">COUNTIF(H38:AL38,"休")</f>
        <v>0</v>
      </c>
      <c r="AO37" s="46">
        <f t="shared" ref="AO37" si="54">COUNTIF(H38:AL38,"特")</f>
        <v>0</v>
      </c>
      <c r="AP37" s="46">
        <f t="shared" ref="AP37" si="55">COUNTIF(H38:AL38,"短")</f>
        <v>0</v>
      </c>
      <c r="AQ37" s="46"/>
    </row>
    <row r="38" spans="2:43" ht="16.5" customHeight="1" x14ac:dyDescent="0.15">
      <c r="B38" s="48"/>
      <c r="C38" s="52"/>
      <c r="D38" s="53"/>
      <c r="E38" s="53"/>
      <c r="F38" s="54"/>
      <c r="G38" s="56"/>
      <c r="H38" s="1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25"/>
      <c r="AM38" s="46"/>
      <c r="AN38" s="46"/>
      <c r="AO38" s="46"/>
      <c r="AP38" s="46"/>
      <c r="AQ38" s="46"/>
    </row>
    <row r="39" spans="2:43" ht="16.5" customHeight="1" x14ac:dyDescent="0.15">
      <c r="B39" s="47">
        <v>17</v>
      </c>
      <c r="C39" s="49"/>
      <c r="D39" s="50"/>
      <c r="E39" s="50"/>
      <c r="F39" s="51"/>
      <c r="G39" s="55"/>
      <c r="H39" s="17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7"/>
      <c r="AM39" s="46">
        <f t="shared" ref="AM39" si="56">COUNTIF(H39:AL39,"○")</f>
        <v>0</v>
      </c>
      <c r="AN39" s="46">
        <f t="shared" ref="AN39" si="57">COUNTIF(H40:AL40,"休")</f>
        <v>0</v>
      </c>
      <c r="AO39" s="46">
        <f t="shared" ref="AO39" si="58">COUNTIF(H40:AL40,"特")</f>
        <v>0</v>
      </c>
      <c r="AP39" s="46">
        <f t="shared" ref="AP39" si="59">COUNTIF(H40:AL40,"短")</f>
        <v>0</v>
      </c>
      <c r="AQ39" s="46"/>
    </row>
    <row r="40" spans="2:43" ht="16.5" customHeight="1" x14ac:dyDescent="0.15">
      <c r="B40" s="48"/>
      <c r="C40" s="52"/>
      <c r="D40" s="53"/>
      <c r="E40" s="53"/>
      <c r="F40" s="54"/>
      <c r="G40" s="56"/>
      <c r="H40" s="1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25"/>
      <c r="AM40" s="46"/>
      <c r="AN40" s="46"/>
      <c r="AO40" s="46"/>
      <c r="AP40" s="46"/>
      <c r="AQ40" s="46"/>
    </row>
    <row r="41" spans="2:43" ht="16.5" customHeight="1" x14ac:dyDescent="0.15">
      <c r="B41" s="47">
        <v>18</v>
      </c>
      <c r="C41" s="49"/>
      <c r="D41" s="50"/>
      <c r="E41" s="50"/>
      <c r="F41" s="51"/>
      <c r="G41" s="55"/>
      <c r="H41" s="17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7"/>
      <c r="AM41" s="46">
        <f t="shared" si="18"/>
        <v>0</v>
      </c>
      <c r="AN41" s="46">
        <f t="shared" ref="AN41" si="60">COUNTIF(H42:AL42,"休")</f>
        <v>0</v>
      </c>
      <c r="AO41" s="46">
        <f t="shared" ref="AO41" si="61">COUNTIF(H42:AL42,"特")</f>
        <v>0</v>
      </c>
      <c r="AP41" s="46">
        <f t="shared" ref="AP41" si="62">COUNTIF(H42:AL42,"短")</f>
        <v>0</v>
      </c>
      <c r="AQ41" s="46"/>
    </row>
    <row r="42" spans="2:43" ht="16.5" customHeight="1" x14ac:dyDescent="0.15">
      <c r="B42" s="48"/>
      <c r="C42" s="52"/>
      <c r="D42" s="53"/>
      <c r="E42" s="53"/>
      <c r="F42" s="54"/>
      <c r="G42" s="56"/>
      <c r="H42" s="1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25"/>
      <c r="AM42" s="46"/>
      <c r="AN42" s="46"/>
      <c r="AO42" s="46"/>
      <c r="AP42" s="46"/>
      <c r="AQ42" s="46"/>
    </row>
    <row r="43" spans="2:43" ht="16.5" customHeight="1" x14ac:dyDescent="0.15">
      <c r="B43" s="47">
        <v>19</v>
      </c>
      <c r="C43" s="49"/>
      <c r="D43" s="50"/>
      <c r="E43" s="50"/>
      <c r="F43" s="51"/>
      <c r="G43" s="55"/>
      <c r="H43" s="17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7"/>
      <c r="AM43" s="46">
        <f t="shared" si="22"/>
        <v>0</v>
      </c>
      <c r="AN43" s="46">
        <f t="shared" ref="AN43" si="63">COUNTIF(H44:AL44,"休")</f>
        <v>0</v>
      </c>
      <c r="AO43" s="46">
        <f t="shared" ref="AO43" si="64">COUNTIF(H44:AL44,"特")</f>
        <v>0</v>
      </c>
      <c r="AP43" s="46">
        <f t="shared" ref="AP43" si="65">COUNTIF(H44:AL44,"短")</f>
        <v>0</v>
      </c>
      <c r="AQ43" s="46"/>
    </row>
    <row r="44" spans="2:43" ht="16.5" customHeight="1" x14ac:dyDescent="0.15">
      <c r="B44" s="48"/>
      <c r="C44" s="52"/>
      <c r="D44" s="53"/>
      <c r="E44" s="53"/>
      <c r="F44" s="54"/>
      <c r="G44" s="56"/>
      <c r="H44" s="1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25"/>
      <c r="AM44" s="46"/>
      <c r="AN44" s="46"/>
      <c r="AO44" s="46"/>
      <c r="AP44" s="46"/>
      <c r="AQ44" s="46"/>
    </row>
    <row r="45" spans="2:43" ht="16.5" customHeight="1" x14ac:dyDescent="0.15">
      <c r="B45" s="47">
        <v>20</v>
      </c>
      <c r="C45" s="49"/>
      <c r="D45" s="50"/>
      <c r="E45" s="50"/>
      <c r="F45" s="51"/>
      <c r="G45" s="55"/>
      <c r="H45" s="17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7"/>
      <c r="AM45" s="46">
        <f t="shared" si="26"/>
        <v>0</v>
      </c>
      <c r="AN45" s="46">
        <f t="shared" ref="AN45" si="66">COUNTIF(H46:AL46,"休")</f>
        <v>0</v>
      </c>
      <c r="AO45" s="46">
        <f t="shared" ref="AO45" si="67">COUNTIF(H46:AL46,"特")</f>
        <v>0</v>
      </c>
      <c r="AP45" s="46">
        <f t="shared" ref="AP45" si="68">COUNTIF(H46:AL46,"短")</f>
        <v>0</v>
      </c>
      <c r="AQ45" s="46"/>
    </row>
    <row r="46" spans="2:43" ht="16.5" customHeight="1" x14ac:dyDescent="0.15">
      <c r="B46" s="48"/>
      <c r="C46" s="52"/>
      <c r="D46" s="53"/>
      <c r="E46" s="53"/>
      <c r="F46" s="54"/>
      <c r="G46" s="56"/>
      <c r="H46" s="1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25"/>
      <c r="AM46" s="46"/>
      <c r="AN46" s="46"/>
      <c r="AO46" s="46"/>
      <c r="AP46" s="46"/>
      <c r="AQ46" s="46"/>
    </row>
    <row r="47" spans="2:43" ht="21" customHeight="1" x14ac:dyDescent="0.35">
      <c r="H47" s="57" t="s">
        <v>46</v>
      </c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</row>
  </sheetData>
  <sheetProtection sheet="1" objects="1" scenarios="1"/>
  <mergeCells count="156">
    <mergeCell ref="H47:AL47"/>
    <mergeCell ref="H4:AL4"/>
    <mergeCell ref="B5:B6"/>
    <mergeCell ref="C5:F6"/>
    <mergeCell ref="G5:G6"/>
    <mergeCell ref="AM5:AM6"/>
    <mergeCell ref="AO5:AO6"/>
    <mergeCell ref="B2:C2"/>
    <mergeCell ref="H2:Q2"/>
    <mergeCell ref="S2:T2"/>
    <mergeCell ref="U2:AC2"/>
    <mergeCell ref="AE2:AF2"/>
    <mergeCell ref="AG2:AL2"/>
    <mergeCell ref="B7:B8"/>
    <mergeCell ref="C7:F8"/>
    <mergeCell ref="G7:G8"/>
    <mergeCell ref="AM7:AM8"/>
    <mergeCell ref="AO7:AO8"/>
    <mergeCell ref="B9:B10"/>
    <mergeCell ref="C9:F10"/>
    <mergeCell ref="G9:G10"/>
    <mergeCell ref="AM9:AM10"/>
    <mergeCell ref="AO9:AO10"/>
    <mergeCell ref="B11:B12"/>
    <mergeCell ref="C11:F12"/>
    <mergeCell ref="G11:G12"/>
    <mergeCell ref="AM11:AM12"/>
    <mergeCell ref="AO11:AO12"/>
    <mergeCell ref="B13:B14"/>
    <mergeCell ref="C13:F14"/>
    <mergeCell ref="G13:G14"/>
    <mergeCell ref="AM13:AM14"/>
    <mergeCell ref="AO13:AO14"/>
    <mergeCell ref="B15:B16"/>
    <mergeCell ref="C15:F16"/>
    <mergeCell ref="G15:G16"/>
    <mergeCell ref="AM15:AM16"/>
    <mergeCell ref="AO15:AO16"/>
    <mergeCell ref="B17:B18"/>
    <mergeCell ref="C17:F18"/>
    <mergeCell ref="G17:G18"/>
    <mergeCell ref="AM17:AM18"/>
    <mergeCell ref="AO17:AO18"/>
    <mergeCell ref="B19:B20"/>
    <mergeCell ref="C19:F20"/>
    <mergeCell ref="G19:G20"/>
    <mergeCell ref="AM19:AM20"/>
    <mergeCell ref="AO19:AO20"/>
    <mergeCell ref="B21:B22"/>
    <mergeCell ref="C21:F22"/>
    <mergeCell ref="G21:G22"/>
    <mergeCell ref="AM21:AM22"/>
    <mergeCell ref="AO21:AO22"/>
    <mergeCell ref="AN21:AN22"/>
    <mergeCell ref="B23:B24"/>
    <mergeCell ref="C23:F24"/>
    <mergeCell ref="G23:G24"/>
    <mergeCell ref="AM23:AM24"/>
    <mergeCell ref="AO23:AO24"/>
    <mergeCell ref="B25:B26"/>
    <mergeCell ref="C25:F26"/>
    <mergeCell ref="G25:G26"/>
    <mergeCell ref="AM25:AM26"/>
    <mergeCell ref="AO25:AO26"/>
    <mergeCell ref="AN23:AN24"/>
    <mergeCell ref="AN25:AN26"/>
    <mergeCell ref="B27:B28"/>
    <mergeCell ref="C27:F28"/>
    <mergeCell ref="G27:G28"/>
    <mergeCell ref="AM27:AM28"/>
    <mergeCell ref="AO27:AO28"/>
    <mergeCell ref="B29:B30"/>
    <mergeCell ref="C29:F30"/>
    <mergeCell ref="G29:G30"/>
    <mergeCell ref="AM29:AM30"/>
    <mergeCell ref="AO29:AO30"/>
    <mergeCell ref="AN27:AN28"/>
    <mergeCell ref="AN29:AN30"/>
    <mergeCell ref="B31:B32"/>
    <mergeCell ref="C31:F32"/>
    <mergeCell ref="G31:G32"/>
    <mergeCell ref="AM31:AM32"/>
    <mergeCell ref="AO31:AO32"/>
    <mergeCell ref="B33:B34"/>
    <mergeCell ref="C33:F34"/>
    <mergeCell ref="G33:G34"/>
    <mergeCell ref="AM33:AM34"/>
    <mergeCell ref="AO33:AO34"/>
    <mergeCell ref="AN31:AN32"/>
    <mergeCell ref="AN33:AN34"/>
    <mergeCell ref="AN41:AN42"/>
    <mergeCell ref="B35:B36"/>
    <mergeCell ref="C35:F36"/>
    <mergeCell ref="G35:G36"/>
    <mergeCell ref="AM35:AM36"/>
    <mergeCell ref="AO35:AO36"/>
    <mergeCell ref="B37:B38"/>
    <mergeCell ref="C37:F38"/>
    <mergeCell ref="G37:G38"/>
    <mergeCell ref="AM37:AM38"/>
    <mergeCell ref="AO37:AO38"/>
    <mergeCell ref="AN35:AN36"/>
    <mergeCell ref="AN37:AN38"/>
    <mergeCell ref="AP21:AQ22"/>
    <mergeCell ref="B43:B44"/>
    <mergeCell ref="C43:F44"/>
    <mergeCell ref="G43:G44"/>
    <mergeCell ref="AM43:AM44"/>
    <mergeCell ref="AO43:AO44"/>
    <mergeCell ref="B45:B46"/>
    <mergeCell ref="C45:F46"/>
    <mergeCell ref="G45:G46"/>
    <mergeCell ref="AM45:AM46"/>
    <mergeCell ref="AO45:AO46"/>
    <mergeCell ref="AN43:AN44"/>
    <mergeCell ref="AN45:AN46"/>
    <mergeCell ref="B39:B40"/>
    <mergeCell ref="C39:F40"/>
    <mergeCell ref="G39:G40"/>
    <mergeCell ref="AM39:AM40"/>
    <mergeCell ref="AO39:AO40"/>
    <mergeCell ref="B41:B42"/>
    <mergeCell ref="C41:F42"/>
    <mergeCell ref="G41:G42"/>
    <mergeCell ref="AM41:AM42"/>
    <mergeCell ref="AO41:AO42"/>
    <mergeCell ref="AN39:AN40"/>
    <mergeCell ref="AP41:AQ42"/>
    <mergeCell ref="AP43:AQ44"/>
    <mergeCell ref="AP45:AQ46"/>
    <mergeCell ref="AP23:AQ24"/>
    <mergeCell ref="AP25:AQ26"/>
    <mergeCell ref="AP27:AQ28"/>
    <mergeCell ref="AP29:AQ30"/>
    <mergeCell ref="AP31:AQ32"/>
    <mergeCell ref="AP33:AQ34"/>
    <mergeCell ref="AP35:AQ36"/>
    <mergeCell ref="AP37:AQ38"/>
    <mergeCell ref="AP39:AQ40"/>
    <mergeCell ref="AM4:AQ4"/>
    <mergeCell ref="AN5:AN6"/>
    <mergeCell ref="AN7:AN8"/>
    <mergeCell ref="AN9:AN10"/>
    <mergeCell ref="AN11:AN12"/>
    <mergeCell ref="AN13:AN14"/>
    <mergeCell ref="AN15:AN16"/>
    <mergeCell ref="AN17:AN18"/>
    <mergeCell ref="AN19:AN20"/>
    <mergeCell ref="AP5:AQ6"/>
    <mergeCell ref="AP7:AQ8"/>
    <mergeCell ref="AP9:AQ10"/>
    <mergeCell ref="AP11:AQ12"/>
    <mergeCell ref="AP13:AQ14"/>
    <mergeCell ref="AP15:AQ16"/>
    <mergeCell ref="AP17:AQ18"/>
    <mergeCell ref="AP19:AQ20"/>
  </mergeCells>
  <phoneticPr fontId="2"/>
  <conditionalFormatting sqref="H9:AL9 H7:AL7">
    <cfRule type="containsText" dxfId="729" priority="868" operator="containsText" text="○">
      <formula>NOT(ISERROR(SEARCH("○",H7)))</formula>
    </cfRule>
  </conditionalFormatting>
  <conditionalFormatting sqref="H8:M8 H10:I10 S8:AL8 L10:AL10">
    <cfRule type="containsText" dxfId="728" priority="863" operator="containsText" text="短">
      <formula>NOT(ISERROR(SEARCH("短",H8)))</formula>
    </cfRule>
    <cfRule type="containsText" dxfId="727" priority="864" operator="containsText" text="有">
      <formula>NOT(ISERROR(SEARCH("有",H8)))</formula>
    </cfRule>
    <cfRule type="containsText" dxfId="726" priority="865" operator="containsText" text="休">
      <formula>NOT(ISERROR(SEARCH("休",H8)))</formula>
    </cfRule>
    <cfRule type="containsText" dxfId="725" priority="866" operator="containsText" text="欠">
      <formula>NOT(ISERROR(SEARCH("欠",H8)))</formula>
    </cfRule>
    <cfRule type="containsText" dxfId="724" priority="867" operator="containsText" text="出">
      <formula>NOT(ISERROR(SEARCH("出",H8)))</formula>
    </cfRule>
  </conditionalFormatting>
  <conditionalFormatting sqref="H11:AL11">
    <cfRule type="containsText" dxfId="723" priority="862" operator="containsText" text="○">
      <formula>NOT(ISERROR(SEARCH("○",H11)))</formula>
    </cfRule>
  </conditionalFormatting>
  <conditionalFormatting sqref="Y12:Z12 AG12 AK12:AL12 AE12 H12:S12">
    <cfRule type="containsText" dxfId="722" priority="857" operator="containsText" text="短">
      <formula>NOT(ISERROR(SEARCH("短",H12)))</formula>
    </cfRule>
    <cfRule type="containsText" dxfId="721" priority="858" operator="containsText" text="有">
      <formula>NOT(ISERROR(SEARCH("有",H12)))</formula>
    </cfRule>
    <cfRule type="containsText" dxfId="720" priority="859" operator="containsText" text="休">
      <formula>NOT(ISERROR(SEARCH("休",H12)))</formula>
    </cfRule>
    <cfRule type="containsText" dxfId="719" priority="860" operator="containsText" text="欠">
      <formula>NOT(ISERROR(SEARCH("欠",H12)))</formula>
    </cfRule>
    <cfRule type="containsText" dxfId="718" priority="861" operator="containsText" text="出">
      <formula>NOT(ISERROR(SEARCH("出",H12)))</formula>
    </cfRule>
  </conditionalFormatting>
  <conditionalFormatting sqref="H13 L13 N13 P13:Q13 AL13 S13 Z13 AG13">
    <cfRule type="containsText" dxfId="717" priority="856" operator="containsText" text="○">
      <formula>NOT(ISERROR(SEARCH("○",H13)))</formula>
    </cfRule>
  </conditionalFormatting>
  <conditionalFormatting sqref="H14 AL14 N14 P14">
    <cfRule type="containsText" dxfId="716" priority="851" operator="containsText" text="短">
      <formula>NOT(ISERROR(SEARCH("短",H14)))</formula>
    </cfRule>
    <cfRule type="containsText" dxfId="715" priority="852" operator="containsText" text="有">
      <formula>NOT(ISERROR(SEARCH("有",H14)))</formula>
    </cfRule>
    <cfRule type="containsText" dxfId="714" priority="853" operator="containsText" text="休">
      <formula>NOT(ISERROR(SEARCH("休",H14)))</formula>
    </cfRule>
    <cfRule type="containsText" dxfId="713" priority="854" operator="containsText" text="欠">
      <formula>NOT(ISERROR(SEARCH("欠",H14)))</formula>
    </cfRule>
    <cfRule type="containsText" dxfId="712" priority="855" operator="containsText" text="出">
      <formula>NOT(ISERROR(SEARCH("出",H14)))</formula>
    </cfRule>
  </conditionalFormatting>
  <conditionalFormatting sqref="H15:I15 K15:L15 Q15 S15 W15 Z15 AD15 AG15 AK15:AL15">
    <cfRule type="containsText" dxfId="711" priority="850" operator="containsText" text="○">
      <formula>NOT(ISERROR(SEARCH("○",H15)))</formula>
    </cfRule>
  </conditionalFormatting>
  <conditionalFormatting sqref="H16:L16 W16 Z16 AD16 AG16 AK16:AL16 Q16 S16">
    <cfRule type="containsText" dxfId="710" priority="845" operator="containsText" text="短">
      <formula>NOT(ISERROR(SEARCH("短",H16)))</formula>
    </cfRule>
    <cfRule type="containsText" dxfId="709" priority="846" operator="containsText" text="有">
      <formula>NOT(ISERROR(SEARCH("有",H16)))</formula>
    </cfRule>
    <cfRule type="containsText" dxfId="708" priority="847" operator="containsText" text="休">
      <formula>NOT(ISERROR(SEARCH("休",H16)))</formula>
    </cfRule>
    <cfRule type="containsText" dxfId="707" priority="848" operator="containsText" text="欠">
      <formula>NOT(ISERROR(SEARCH("欠",H16)))</formula>
    </cfRule>
    <cfRule type="containsText" dxfId="706" priority="849" operator="containsText" text="出">
      <formula>NOT(ISERROR(SEARCH("出",H16)))</formula>
    </cfRule>
  </conditionalFormatting>
  <conditionalFormatting sqref="H17 L17 N17 S17 V17 Z17 AC17 AG17 AJ17 AL17">
    <cfRule type="containsText" dxfId="705" priority="844" operator="containsText" text="○">
      <formula>NOT(ISERROR(SEARCH("○",H17)))</formula>
    </cfRule>
  </conditionalFormatting>
  <conditionalFormatting sqref="I18 V18 Z18 AC18 AG18 AJ18 AL18 K18:L18 N18:O18 Q18:S18">
    <cfRule type="containsText" dxfId="704" priority="839" operator="containsText" text="短">
      <formula>NOT(ISERROR(SEARCH("短",I18)))</formula>
    </cfRule>
    <cfRule type="containsText" dxfId="703" priority="840" operator="containsText" text="有">
      <formula>NOT(ISERROR(SEARCH("有",I18)))</formula>
    </cfRule>
    <cfRule type="containsText" dxfId="702" priority="841" operator="containsText" text="休">
      <formula>NOT(ISERROR(SEARCH("休",I18)))</formula>
    </cfRule>
    <cfRule type="containsText" dxfId="701" priority="842" operator="containsText" text="欠">
      <formula>NOT(ISERROR(SEARCH("欠",I18)))</formula>
    </cfRule>
    <cfRule type="containsText" dxfId="700" priority="843" operator="containsText" text="出">
      <formula>NOT(ISERROR(SEARCH("出",I18)))</formula>
    </cfRule>
  </conditionalFormatting>
  <conditionalFormatting sqref="H19 L19:M19 S19:T19 Z19:AA19 AG19:AH19 AL19">
    <cfRule type="containsText" dxfId="699" priority="838" operator="containsText" text="○">
      <formula>NOT(ISERROR(SEARCH("○",H19)))</formula>
    </cfRule>
  </conditionalFormatting>
  <conditionalFormatting sqref="H20:M20 Z20:AA20 AG20:AH20 AL20 S20:T20">
    <cfRule type="containsText" dxfId="698" priority="833" operator="containsText" text="短">
      <formula>NOT(ISERROR(SEARCH("短",H20)))</formula>
    </cfRule>
    <cfRule type="containsText" dxfId="697" priority="834" operator="containsText" text="有">
      <formula>NOT(ISERROR(SEARCH("有",H20)))</formula>
    </cfRule>
    <cfRule type="containsText" dxfId="696" priority="835" operator="containsText" text="休">
      <formula>NOT(ISERROR(SEARCH("休",H20)))</formula>
    </cfRule>
    <cfRule type="containsText" dxfId="695" priority="836" operator="containsText" text="欠">
      <formula>NOT(ISERROR(SEARCH("欠",H20)))</formula>
    </cfRule>
    <cfRule type="containsText" dxfId="694" priority="837" operator="containsText" text="出">
      <formula>NOT(ISERROR(SEARCH("出",H20)))</formula>
    </cfRule>
  </conditionalFormatting>
  <conditionalFormatting sqref="H21:AL21">
    <cfRule type="containsText" dxfId="693" priority="832" operator="containsText" text="○">
      <formula>NOT(ISERROR(SEARCH("○",H21)))</formula>
    </cfRule>
  </conditionalFormatting>
  <conditionalFormatting sqref="H22:M22 O22 Q22:R22 T22:Y22 AA22 AC22:AD22 AF22:AH22 AJ22:AL22">
    <cfRule type="containsText" dxfId="692" priority="827" operator="containsText" text="短">
      <formula>NOT(ISERROR(SEARCH("短",H22)))</formula>
    </cfRule>
    <cfRule type="containsText" dxfId="691" priority="828" operator="containsText" text="有">
      <formula>NOT(ISERROR(SEARCH("有",H22)))</formula>
    </cfRule>
    <cfRule type="containsText" dxfId="690" priority="829" operator="containsText" text="休">
      <formula>NOT(ISERROR(SEARCH("休",H22)))</formula>
    </cfRule>
    <cfRule type="containsText" dxfId="689" priority="830" operator="containsText" text="欠">
      <formula>NOT(ISERROR(SEARCH("欠",H22)))</formula>
    </cfRule>
    <cfRule type="containsText" dxfId="688" priority="831" operator="containsText" text="出">
      <formula>NOT(ISERROR(SEARCH("出",H22)))</formula>
    </cfRule>
  </conditionalFormatting>
  <conditionalFormatting sqref="H23:AL23">
    <cfRule type="containsText" dxfId="687" priority="826" operator="containsText" text="○">
      <formula>NOT(ISERROR(SEARCH("○",H23)))</formula>
    </cfRule>
  </conditionalFormatting>
  <conditionalFormatting sqref="H24:AL24">
    <cfRule type="containsText" dxfId="686" priority="821" operator="containsText" text="短">
      <formula>NOT(ISERROR(SEARCH("短",H24)))</formula>
    </cfRule>
    <cfRule type="containsText" dxfId="685" priority="822" operator="containsText" text="有">
      <formula>NOT(ISERROR(SEARCH("有",H24)))</formula>
    </cfRule>
    <cfRule type="containsText" dxfId="684" priority="823" operator="containsText" text="休">
      <formula>NOT(ISERROR(SEARCH("休",H24)))</formula>
    </cfRule>
    <cfRule type="containsText" dxfId="683" priority="824" operator="containsText" text="欠">
      <formula>NOT(ISERROR(SEARCH("欠",H24)))</formula>
    </cfRule>
    <cfRule type="containsText" dxfId="682" priority="825" operator="containsText" text="出">
      <formula>NOT(ISERROR(SEARCH("出",H24)))</formula>
    </cfRule>
  </conditionalFormatting>
  <conditionalFormatting sqref="H25:AL25">
    <cfRule type="containsText" dxfId="681" priority="820" operator="containsText" text="○">
      <formula>NOT(ISERROR(SEARCH("○",H25)))</formula>
    </cfRule>
  </conditionalFormatting>
  <conditionalFormatting sqref="H26:AL26">
    <cfRule type="containsText" dxfId="680" priority="815" operator="containsText" text="短">
      <formula>NOT(ISERROR(SEARCH("短",H26)))</formula>
    </cfRule>
    <cfRule type="containsText" dxfId="679" priority="816" operator="containsText" text="有">
      <formula>NOT(ISERROR(SEARCH("有",H26)))</formula>
    </cfRule>
    <cfRule type="containsText" dxfId="678" priority="817" operator="containsText" text="休">
      <formula>NOT(ISERROR(SEARCH("休",H26)))</formula>
    </cfRule>
    <cfRule type="containsText" dxfId="677" priority="818" operator="containsText" text="欠">
      <formula>NOT(ISERROR(SEARCH("欠",H26)))</formula>
    </cfRule>
    <cfRule type="containsText" dxfId="676" priority="819" operator="containsText" text="出">
      <formula>NOT(ISERROR(SEARCH("出",H26)))</formula>
    </cfRule>
  </conditionalFormatting>
  <conditionalFormatting sqref="H27:AL27">
    <cfRule type="containsText" dxfId="675" priority="814" operator="containsText" text="○">
      <formula>NOT(ISERROR(SEARCH("○",H27)))</formula>
    </cfRule>
  </conditionalFormatting>
  <conditionalFormatting sqref="H28:AL28">
    <cfRule type="containsText" dxfId="674" priority="809" operator="containsText" text="短">
      <formula>NOT(ISERROR(SEARCH("短",H28)))</formula>
    </cfRule>
    <cfRule type="containsText" dxfId="673" priority="810" operator="containsText" text="有">
      <formula>NOT(ISERROR(SEARCH("有",H28)))</formula>
    </cfRule>
    <cfRule type="containsText" dxfId="672" priority="811" operator="containsText" text="休">
      <formula>NOT(ISERROR(SEARCH("休",H28)))</formula>
    </cfRule>
    <cfRule type="containsText" dxfId="671" priority="812" operator="containsText" text="欠">
      <formula>NOT(ISERROR(SEARCH("欠",H28)))</formula>
    </cfRule>
    <cfRule type="containsText" dxfId="670" priority="813" operator="containsText" text="出">
      <formula>NOT(ISERROR(SEARCH("出",H28)))</formula>
    </cfRule>
  </conditionalFormatting>
  <conditionalFormatting sqref="H29:AL29">
    <cfRule type="containsText" dxfId="669" priority="808" operator="containsText" text="○">
      <formula>NOT(ISERROR(SEARCH("○",H29)))</formula>
    </cfRule>
  </conditionalFormatting>
  <conditionalFormatting sqref="H30:AL30">
    <cfRule type="containsText" dxfId="668" priority="803" operator="containsText" text="短">
      <formula>NOT(ISERROR(SEARCH("短",H30)))</formula>
    </cfRule>
    <cfRule type="containsText" dxfId="667" priority="804" operator="containsText" text="有">
      <formula>NOT(ISERROR(SEARCH("有",H30)))</formula>
    </cfRule>
    <cfRule type="containsText" dxfId="666" priority="805" operator="containsText" text="休">
      <formula>NOT(ISERROR(SEARCH("休",H30)))</formula>
    </cfRule>
    <cfRule type="containsText" dxfId="665" priority="806" operator="containsText" text="欠">
      <formula>NOT(ISERROR(SEARCH("欠",H30)))</formula>
    </cfRule>
    <cfRule type="containsText" dxfId="664" priority="807" operator="containsText" text="出">
      <formula>NOT(ISERROR(SEARCH("出",H30)))</formula>
    </cfRule>
  </conditionalFormatting>
  <conditionalFormatting sqref="H31:AL31">
    <cfRule type="containsText" dxfId="663" priority="802" operator="containsText" text="○">
      <formula>NOT(ISERROR(SEARCH("○",H31)))</formula>
    </cfRule>
  </conditionalFormatting>
  <conditionalFormatting sqref="H32:AL32">
    <cfRule type="containsText" dxfId="662" priority="797" operator="containsText" text="短">
      <formula>NOT(ISERROR(SEARCH("短",H32)))</formula>
    </cfRule>
    <cfRule type="containsText" dxfId="661" priority="798" operator="containsText" text="有">
      <formula>NOT(ISERROR(SEARCH("有",H32)))</formula>
    </cfRule>
    <cfRule type="containsText" dxfId="660" priority="799" operator="containsText" text="休">
      <formula>NOT(ISERROR(SEARCH("休",H32)))</formula>
    </cfRule>
    <cfRule type="containsText" dxfId="659" priority="800" operator="containsText" text="欠">
      <formula>NOT(ISERROR(SEARCH("欠",H32)))</formula>
    </cfRule>
    <cfRule type="containsText" dxfId="658" priority="801" operator="containsText" text="出">
      <formula>NOT(ISERROR(SEARCH("出",H32)))</formula>
    </cfRule>
  </conditionalFormatting>
  <conditionalFormatting sqref="H33:AL33">
    <cfRule type="containsText" dxfId="657" priority="796" operator="containsText" text="○">
      <formula>NOT(ISERROR(SEARCH("○",H33)))</formula>
    </cfRule>
  </conditionalFormatting>
  <conditionalFormatting sqref="H34:AL34">
    <cfRule type="containsText" dxfId="656" priority="791" operator="containsText" text="短">
      <formula>NOT(ISERROR(SEARCH("短",H34)))</formula>
    </cfRule>
    <cfRule type="containsText" dxfId="655" priority="792" operator="containsText" text="有">
      <formula>NOT(ISERROR(SEARCH("有",H34)))</formula>
    </cfRule>
    <cfRule type="containsText" dxfId="654" priority="793" operator="containsText" text="休">
      <formula>NOT(ISERROR(SEARCH("休",H34)))</formula>
    </cfRule>
    <cfRule type="containsText" dxfId="653" priority="794" operator="containsText" text="欠">
      <formula>NOT(ISERROR(SEARCH("欠",H34)))</formula>
    </cfRule>
    <cfRule type="containsText" dxfId="652" priority="795" operator="containsText" text="出">
      <formula>NOT(ISERROR(SEARCH("出",H34)))</formula>
    </cfRule>
  </conditionalFormatting>
  <conditionalFormatting sqref="H35:AL35">
    <cfRule type="containsText" dxfId="651" priority="790" operator="containsText" text="○">
      <formula>NOT(ISERROR(SEARCH("○",H35)))</formula>
    </cfRule>
  </conditionalFormatting>
  <conditionalFormatting sqref="H36:AL36">
    <cfRule type="containsText" dxfId="650" priority="785" operator="containsText" text="短">
      <formula>NOT(ISERROR(SEARCH("短",H36)))</formula>
    </cfRule>
    <cfRule type="containsText" dxfId="649" priority="786" operator="containsText" text="有">
      <formula>NOT(ISERROR(SEARCH("有",H36)))</formula>
    </cfRule>
    <cfRule type="containsText" dxfId="648" priority="787" operator="containsText" text="休">
      <formula>NOT(ISERROR(SEARCH("休",H36)))</formula>
    </cfRule>
    <cfRule type="containsText" dxfId="647" priority="788" operator="containsText" text="欠">
      <formula>NOT(ISERROR(SEARCH("欠",H36)))</formula>
    </cfRule>
    <cfRule type="containsText" dxfId="646" priority="789" operator="containsText" text="出">
      <formula>NOT(ISERROR(SEARCH("出",H36)))</formula>
    </cfRule>
  </conditionalFormatting>
  <conditionalFormatting sqref="H6:AL6">
    <cfRule type="containsText" dxfId="645" priority="783" operator="containsText" text="土">
      <formula>NOT(ISERROR(SEARCH("土",H6)))</formula>
    </cfRule>
    <cfRule type="containsText" dxfId="644" priority="784" operator="containsText" text="日">
      <formula>NOT(ISERROR(SEARCH("日",H6)))</formula>
    </cfRule>
  </conditionalFormatting>
  <conditionalFormatting sqref="H37:AL37">
    <cfRule type="containsText" dxfId="643" priority="782" operator="containsText" text="○">
      <formula>NOT(ISERROR(SEARCH("○",H37)))</formula>
    </cfRule>
  </conditionalFormatting>
  <conditionalFormatting sqref="H38:AL38">
    <cfRule type="containsText" dxfId="642" priority="777" operator="containsText" text="短">
      <formula>NOT(ISERROR(SEARCH("短",H38)))</formula>
    </cfRule>
    <cfRule type="containsText" dxfId="641" priority="778" operator="containsText" text="有">
      <formula>NOT(ISERROR(SEARCH("有",H38)))</formula>
    </cfRule>
    <cfRule type="containsText" dxfId="640" priority="779" operator="containsText" text="休">
      <formula>NOT(ISERROR(SEARCH("休",H38)))</formula>
    </cfRule>
    <cfRule type="containsText" dxfId="639" priority="780" operator="containsText" text="欠">
      <formula>NOT(ISERROR(SEARCH("欠",H38)))</formula>
    </cfRule>
    <cfRule type="containsText" dxfId="638" priority="781" operator="containsText" text="出">
      <formula>NOT(ISERROR(SEARCH("出",H38)))</formula>
    </cfRule>
  </conditionalFormatting>
  <conditionalFormatting sqref="H39:AL39">
    <cfRule type="containsText" dxfId="637" priority="776" operator="containsText" text="○">
      <formula>NOT(ISERROR(SEARCH("○",H39)))</formula>
    </cfRule>
  </conditionalFormatting>
  <conditionalFormatting sqref="H40:AL40">
    <cfRule type="containsText" dxfId="636" priority="771" operator="containsText" text="短">
      <formula>NOT(ISERROR(SEARCH("短",H40)))</formula>
    </cfRule>
    <cfRule type="containsText" dxfId="635" priority="772" operator="containsText" text="有">
      <formula>NOT(ISERROR(SEARCH("有",H40)))</formula>
    </cfRule>
    <cfRule type="containsText" dxfId="634" priority="773" operator="containsText" text="休">
      <formula>NOT(ISERROR(SEARCH("休",H40)))</formula>
    </cfRule>
    <cfRule type="containsText" dxfId="633" priority="774" operator="containsText" text="欠">
      <formula>NOT(ISERROR(SEARCH("欠",H40)))</formula>
    </cfRule>
    <cfRule type="containsText" dxfId="632" priority="775" operator="containsText" text="出">
      <formula>NOT(ISERROR(SEARCH("出",H40)))</formula>
    </cfRule>
  </conditionalFormatting>
  <conditionalFormatting sqref="H41:AL41">
    <cfRule type="containsText" dxfId="631" priority="770" operator="containsText" text="○">
      <formula>NOT(ISERROR(SEARCH("○",H41)))</formula>
    </cfRule>
  </conditionalFormatting>
  <conditionalFormatting sqref="H42:AL42">
    <cfRule type="containsText" dxfId="630" priority="765" operator="containsText" text="短">
      <formula>NOT(ISERROR(SEARCH("短",H42)))</formula>
    </cfRule>
    <cfRule type="containsText" dxfId="629" priority="766" operator="containsText" text="有">
      <formula>NOT(ISERROR(SEARCH("有",H42)))</formula>
    </cfRule>
    <cfRule type="containsText" dxfId="628" priority="767" operator="containsText" text="休">
      <formula>NOT(ISERROR(SEARCH("休",H42)))</formula>
    </cfRule>
    <cfRule type="containsText" dxfId="627" priority="768" operator="containsText" text="欠">
      <formula>NOT(ISERROR(SEARCH("欠",H42)))</formula>
    </cfRule>
    <cfRule type="containsText" dxfId="626" priority="769" operator="containsText" text="出">
      <formula>NOT(ISERROR(SEARCH("出",H42)))</formula>
    </cfRule>
  </conditionalFormatting>
  <conditionalFormatting sqref="H43:AL43">
    <cfRule type="containsText" dxfId="625" priority="764" operator="containsText" text="○">
      <formula>NOT(ISERROR(SEARCH("○",H43)))</formula>
    </cfRule>
  </conditionalFormatting>
  <conditionalFormatting sqref="H44:AL44">
    <cfRule type="containsText" dxfId="624" priority="759" operator="containsText" text="短">
      <formula>NOT(ISERROR(SEARCH("短",H44)))</formula>
    </cfRule>
    <cfRule type="containsText" dxfId="623" priority="760" operator="containsText" text="有">
      <formula>NOT(ISERROR(SEARCH("有",H44)))</formula>
    </cfRule>
    <cfRule type="containsText" dxfId="622" priority="761" operator="containsText" text="休">
      <formula>NOT(ISERROR(SEARCH("休",H44)))</formula>
    </cfRule>
    <cfRule type="containsText" dxfId="621" priority="762" operator="containsText" text="欠">
      <formula>NOT(ISERROR(SEARCH("欠",H44)))</formula>
    </cfRule>
    <cfRule type="containsText" dxfId="620" priority="763" operator="containsText" text="出">
      <formula>NOT(ISERROR(SEARCH("出",H44)))</formula>
    </cfRule>
  </conditionalFormatting>
  <conditionalFormatting sqref="H45:AL45">
    <cfRule type="containsText" dxfId="619" priority="758" operator="containsText" text="○">
      <formula>NOT(ISERROR(SEARCH("○",H45)))</formula>
    </cfRule>
  </conditionalFormatting>
  <conditionalFormatting sqref="H46:AL46">
    <cfRule type="containsText" dxfId="618" priority="753" operator="containsText" text="短">
      <formula>NOT(ISERROR(SEARCH("短",H46)))</formula>
    </cfRule>
    <cfRule type="containsText" dxfId="617" priority="754" operator="containsText" text="有">
      <formula>NOT(ISERROR(SEARCH("有",H46)))</formula>
    </cfRule>
    <cfRule type="containsText" dxfId="616" priority="755" operator="containsText" text="休">
      <formula>NOT(ISERROR(SEARCH("休",H46)))</formula>
    </cfRule>
    <cfRule type="containsText" dxfId="615" priority="756" operator="containsText" text="欠">
      <formula>NOT(ISERROR(SEARCH("欠",H46)))</formula>
    </cfRule>
    <cfRule type="containsText" dxfId="614" priority="757" operator="containsText" text="出">
      <formula>NOT(ISERROR(SEARCH("出",H46)))</formula>
    </cfRule>
  </conditionalFormatting>
  <conditionalFormatting sqref="N22">
    <cfRule type="containsText" dxfId="613" priority="748" operator="containsText" text="短">
      <formula>NOT(ISERROR(SEARCH("短",N22)))</formula>
    </cfRule>
    <cfRule type="containsText" dxfId="612" priority="749" operator="containsText" text="有">
      <formula>NOT(ISERROR(SEARCH("有",N22)))</formula>
    </cfRule>
    <cfRule type="containsText" dxfId="611" priority="750" operator="containsText" text="休">
      <formula>NOT(ISERROR(SEARCH("休",N22)))</formula>
    </cfRule>
    <cfRule type="containsText" dxfId="610" priority="751" operator="containsText" text="欠">
      <formula>NOT(ISERROR(SEARCH("欠",N22)))</formula>
    </cfRule>
    <cfRule type="containsText" dxfId="609" priority="752" operator="containsText" text="出">
      <formula>NOT(ISERROR(SEARCH("出",N22)))</formula>
    </cfRule>
  </conditionalFormatting>
  <conditionalFormatting sqref="S22 P22">
    <cfRule type="containsText" dxfId="608" priority="743" operator="containsText" text="短">
      <formula>NOT(ISERROR(SEARCH("短",P22)))</formula>
    </cfRule>
    <cfRule type="containsText" dxfId="607" priority="744" operator="containsText" text="有">
      <formula>NOT(ISERROR(SEARCH("有",P22)))</formula>
    </cfRule>
    <cfRule type="containsText" dxfId="606" priority="745" operator="containsText" text="休">
      <formula>NOT(ISERROR(SEARCH("休",P22)))</formula>
    </cfRule>
    <cfRule type="containsText" dxfId="605" priority="746" operator="containsText" text="欠">
      <formula>NOT(ISERROR(SEARCH("欠",P22)))</formula>
    </cfRule>
    <cfRule type="containsText" dxfId="604" priority="747" operator="containsText" text="出">
      <formula>NOT(ISERROR(SEARCH("出",P22)))</formula>
    </cfRule>
  </conditionalFormatting>
  <conditionalFormatting sqref="Z22">
    <cfRule type="containsText" dxfId="603" priority="738" operator="containsText" text="短">
      <formula>NOT(ISERROR(SEARCH("短",Z22)))</formula>
    </cfRule>
    <cfRule type="containsText" dxfId="602" priority="739" operator="containsText" text="有">
      <formula>NOT(ISERROR(SEARCH("有",Z22)))</formula>
    </cfRule>
    <cfRule type="containsText" dxfId="601" priority="740" operator="containsText" text="休">
      <formula>NOT(ISERROR(SEARCH("休",Z22)))</formula>
    </cfRule>
    <cfRule type="containsText" dxfId="600" priority="741" operator="containsText" text="欠">
      <formula>NOT(ISERROR(SEARCH("欠",Z22)))</formula>
    </cfRule>
    <cfRule type="containsText" dxfId="599" priority="742" operator="containsText" text="出">
      <formula>NOT(ISERROR(SEARCH("出",Z22)))</formula>
    </cfRule>
  </conditionalFormatting>
  <conditionalFormatting sqref="AB22">
    <cfRule type="containsText" dxfId="598" priority="733" operator="containsText" text="短">
      <formula>NOT(ISERROR(SEARCH("短",AB22)))</formula>
    </cfRule>
    <cfRule type="containsText" dxfId="597" priority="734" operator="containsText" text="有">
      <formula>NOT(ISERROR(SEARCH("有",AB22)))</formula>
    </cfRule>
    <cfRule type="containsText" dxfId="596" priority="735" operator="containsText" text="休">
      <formula>NOT(ISERROR(SEARCH("休",AB22)))</formula>
    </cfRule>
    <cfRule type="containsText" dxfId="595" priority="736" operator="containsText" text="欠">
      <formula>NOT(ISERROR(SEARCH("欠",AB22)))</formula>
    </cfRule>
    <cfRule type="containsText" dxfId="594" priority="737" operator="containsText" text="出">
      <formula>NOT(ISERROR(SEARCH("出",AB22)))</formula>
    </cfRule>
  </conditionalFormatting>
  <conditionalFormatting sqref="AE22">
    <cfRule type="containsText" dxfId="593" priority="728" operator="containsText" text="短">
      <formula>NOT(ISERROR(SEARCH("短",AE22)))</formula>
    </cfRule>
    <cfRule type="containsText" dxfId="592" priority="729" operator="containsText" text="有">
      <formula>NOT(ISERROR(SEARCH("有",AE22)))</formula>
    </cfRule>
    <cfRule type="containsText" dxfId="591" priority="730" operator="containsText" text="休">
      <formula>NOT(ISERROR(SEARCH("休",AE22)))</formula>
    </cfRule>
    <cfRule type="containsText" dxfId="590" priority="731" operator="containsText" text="欠">
      <formula>NOT(ISERROR(SEARCH("欠",AE22)))</formula>
    </cfRule>
    <cfRule type="containsText" dxfId="589" priority="732" operator="containsText" text="出">
      <formula>NOT(ISERROR(SEARCH("出",AE22)))</formula>
    </cfRule>
  </conditionalFormatting>
  <conditionalFormatting sqref="AI22">
    <cfRule type="containsText" dxfId="588" priority="723" operator="containsText" text="短">
      <formula>NOT(ISERROR(SEARCH("短",AI22)))</formula>
    </cfRule>
    <cfRule type="containsText" dxfId="587" priority="724" operator="containsText" text="有">
      <formula>NOT(ISERROR(SEARCH("有",AI22)))</formula>
    </cfRule>
    <cfRule type="containsText" dxfId="586" priority="725" operator="containsText" text="休">
      <formula>NOT(ISERROR(SEARCH("休",AI22)))</formula>
    </cfRule>
    <cfRule type="containsText" dxfId="585" priority="726" operator="containsText" text="欠">
      <formula>NOT(ISERROR(SEARCH("欠",AI22)))</formula>
    </cfRule>
    <cfRule type="containsText" dxfId="584" priority="727" operator="containsText" text="出">
      <formula>NOT(ISERROR(SEARCH("出",AI22)))</formula>
    </cfRule>
  </conditionalFormatting>
  <conditionalFormatting sqref="I13">
    <cfRule type="containsText" dxfId="583" priority="722" operator="containsText" text="○">
      <formula>NOT(ISERROR(SEARCH("○",I13)))</formula>
    </cfRule>
  </conditionalFormatting>
  <conditionalFormatting sqref="J13">
    <cfRule type="containsText" dxfId="582" priority="721" operator="containsText" text="○">
      <formula>NOT(ISERROR(SEARCH("○",J13)))</formula>
    </cfRule>
  </conditionalFormatting>
  <conditionalFormatting sqref="K13">
    <cfRule type="containsText" dxfId="581" priority="720" operator="containsText" text="○">
      <formula>NOT(ISERROR(SEARCH("○",K13)))</formula>
    </cfRule>
  </conditionalFormatting>
  <conditionalFormatting sqref="M13">
    <cfRule type="containsText" dxfId="580" priority="719" operator="containsText" text="○">
      <formula>NOT(ISERROR(SEARCH("○",M13)))</formula>
    </cfRule>
  </conditionalFormatting>
  <conditionalFormatting sqref="O13">
    <cfRule type="containsText" dxfId="579" priority="718" operator="containsText" text="○">
      <formula>NOT(ISERROR(SEARCH("○",O13)))</formula>
    </cfRule>
  </conditionalFormatting>
  <conditionalFormatting sqref="U13">
    <cfRule type="containsText" dxfId="578" priority="715" operator="containsText" text="○">
      <formula>NOT(ISERROR(SEARCH("○",U13)))</formula>
    </cfRule>
  </conditionalFormatting>
  <conditionalFormatting sqref="V13">
    <cfRule type="containsText" dxfId="577" priority="714" operator="containsText" text="○">
      <formula>NOT(ISERROR(SEARCH("○",V13)))</formula>
    </cfRule>
  </conditionalFormatting>
  <conditionalFormatting sqref="W13">
    <cfRule type="containsText" dxfId="576" priority="713" operator="containsText" text="○">
      <formula>NOT(ISERROR(SEARCH("○",W13)))</formula>
    </cfRule>
  </conditionalFormatting>
  <conditionalFormatting sqref="AB13">
    <cfRule type="containsText" dxfId="575" priority="709" operator="containsText" text="○">
      <formula>NOT(ISERROR(SEARCH("○",AB13)))</formula>
    </cfRule>
  </conditionalFormatting>
  <conditionalFormatting sqref="AC13">
    <cfRule type="containsText" dxfId="574" priority="708" operator="containsText" text="○">
      <formula>NOT(ISERROR(SEARCH("○",AC13)))</formula>
    </cfRule>
  </conditionalFormatting>
  <conditionalFormatting sqref="AD13">
    <cfRule type="containsText" dxfId="573" priority="707" operator="containsText" text="○">
      <formula>NOT(ISERROR(SEARCH("○",AD13)))</formula>
    </cfRule>
  </conditionalFormatting>
  <conditionalFormatting sqref="AI13">
    <cfRule type="containsText" dxfId="572" priority="703" operator="containsText" text="○">
      <formula>NOT(ISERROR(SEARCH("○",AI13)))</formula>
    </cfRule>
  </conditionalFormatting>
  <conditionalFormatting sqref="AJ13">
    <cfRule type="containsText" dxfId="571" priority="702" operator="containsText" text="○">
      <formula>NOT(ISERROR(SEARCH("○",AJ13)))</formula>
    </cfRule>
  </conditionalFormatting>
  <conditionalFormatting sqref="AK13">
    <cfRule type="containsText" dxfId="570" priority="701" operator="containsText" text="○">
      <formula>NOT(ISERROR(SEARCH("○",AK13)))</formula>
    </cfRule>
  </conditionalFormatting>
  <conditionalFormatting sqref="J15">
    <cfRule type="containsText" dxfId="569" priority="700" operator="containsText" text="○">
      <formula>NOT(ISERROR(SEARCH("○",J15)))</formula>
    </cfRule>
  </conditionalFormatting>
  <conditionalFormatting sqref="M15">
    <cfRule type="containsText" dxfId="568" priority="699" operator="containsText" text="○">
      <formula>NOT(ISERROR(SEARCH("○",M15)))</formula>
    </cfRule>
  </conditionalFormatting>
  <conditionalFormatting sqref="N15">
    <cfRule type="containsText" dxfId="567" priority="698" operator="containsText" text="○">
      <formula>NOT(ISERROR(SEARCH("○",N15)))</formula>
    </cfRule>
  </conditionalFormatting>
  <conditionalFormatting sqref="O15">
    <cfRule type="containsText" dxfId="566" priority="697" operator="containsText" text="○">
      <formula>NOT(ISERROR(SEARCH("○",O15)))</formula>
    </cfRule>
  </conditionalFormatting>
  <conditionalFormatting sqref="P15">
    <cfRule type="containsText" dxfId="565" priority="696" operator="containsText" text="○">
      <formula>NOT(ISERROR(SEARCH("○",P15)))</formula>
    </cfRule>
  </conditionalFormatting>
  <conditionalFormatting sqref="R15">
    <cfRule type="containsText" dxfId="564" priority="695" operator="containsText" text="○">
      <formula>NOT(ISERROR(SEARCH("○",R15)))</formula>
    </cfRule>
  </conditionalFormatting>
  <conditionalFormatting sqref="T15">
    <cfRule type="containsText" dxfId="563" priority="694" operator="containsText" text="○">
      <formula>NOT(ISERROR(SEARCH("○",T15)))</formula>
    </cfRule>
  </conditionalFormatting>
  <conditionalFormatting sqref="U15">
    <cfRule type="containsText" dxfId="562" priority="693" operator="containsText" text="○">
      <formula>NOT(ISERROR(SEARCH("○",U15)))</formula>
    </cfRule>
  </conditionalFormatting>
  <conditionalFormatting sqref="V15">
    <cfRule type="containsText" dxfId="561" priority="692" operator="containsText" text="○">
      <formula>NOT(ISERROR(SEARCH("○",V15)))</formula>
    </cfRule>
  </conditionalFormatting>
  <conditionalFormatting sqref="X15">
    <cfRule type="containsText" dxfId="560" priority="691" operator="containsText" text="○">
      <formula>NOT(ISERROR(SEARCH("○",X15)))</formula>
    </cfRule>
  </conditionalFormatting>
  <conditionalFormatting sqref="Y15">
    <cfRule type="containsText" dxfId="559" priority="690" operator="containsText" text="○">
      <formula>NOT(ISERROR(SEARCH("○",Y15)))</formula>
    </cfRule>
  </conditionalFormatting>
  <conditionalFormatting sqref="AA15">
    <cfRule type="containsText" dxfId="558" priority="689" operator="containsText" text="○">
      <formula>NOT(ISERROR(SEARCH("○",AA15)))</formula>
    </cfRule>
  </conditionalFormatting>
  <conditionalFormatting sqref="AB15">
    <cfRule type="containsText" dxfId="557" priority="688" operator="containsText" text="○">
      <formula>NOT(ISERROR(SEARCH("○",AB15)))</formula>
    </cfRule>
  </conditionalFormatting>
  <conditionalFormatting sqref="AC15">
    <cfRule type="containsText" dxfId="556" priority="687" operator="containsText" text="○">
      <formula>NOT(ISERROR(SEARCH("○",AC15)))</formula>
    </cfRule>
  </conditionalFormatting>
  <conditionalFormatting sqref="AE15">
    <cfRule type="containsText" dxfId="555" priority="686" operator="containsText" text="○">
      <formula>NOT(ISERROR(SEARCH("○",AE15)))</formula>
    </cfRule>
  </conditionalFormatting>
  <conditionalFormatting sqref="AF15">
    <cfRule type="containsText" dxfId="554" priority="685" operator="containsText" text="○">
      <formula>NOT(ISERROR(SEARCH("○",AF15)))</formula>
    </cfRule>
  </conditionalFormatting>
  <conditionalFormatting sqref="AH15">
    <cfRule type="containsText" dxfId="553" priority="684" operator="containsText" text="○">
      <formula>NOT(ISERROR(SEARCH("○",AH15)))</formula>
    </cfRule>
  </conditionalFormatting>
  <conditionalFormatting sqref="AI15">
    <cfRule type="containsText" dxfId="552" priority="683" operator="containsText" text="○">
      <formula>NOT(ISERROR(SEARCH("○",AI15)))</formula>
    </cfRule>
  </conditionalFormatting>
  <conditionalFormatting sqref="AJ15">
    <cfRule type="containsText" dxfId="551" priority="682" operator="containsText" text="○">
      <formula>NOT(ISERROR(SEARCH("○",AJ15)))</formula>
    </cfRule>
  </conditionalFormatting>
  <conditionalFormatting sqref="I17">
    <cfRule type="containsText" dxfId="550" priority="681" operator="containsText" text="○">
      <formula>NOT(ISERROR(SEARCH("○",I17)))</formula>
    </cfRule>
  </conditionalFormatting>
  <conditionalFormatting sqref="J17">
    <cfRule type="containsText" dxfId="549" priority="680" operator="containsText" text="○">
      <formula>NOT(ISERROR(SEARCH("○",J17)))</formula>
    </cfRule>
  </conditionalFormatting>
  <conditionalFormatting sqref="K17">
    <cfRule type="containsText" dxfId="548" priority="679" operator="containsText" text="○">
      <formula>NOT(ISERROR(SEARCH("○",K17)))</formula>
    </cfRule>
  </conditionalFormatting>
  <conditionalFormatting sqref="M17">
    <cfRule type="containsText" dxfId="547" priority="678" operator="containsText" text="○">
      <formula>NOT(ISERROR(SEARCH("○",M17)))</formula>
    </cfRule>
  </conditionalFormatting>
  <conditionalFormatting sqref="O17">
    <cfRule type="containsText" dxfId="546" priority="677" operator="containsText" text="○">
      <formula>NOT(ISERROR(SEARCH("○",O17)))</formula>
    </cfRule>
  </conditionalFormatting>
  <conditionalFormatting sqref="P17">
    <cfRule type="containsText" dxfId="545" priority="676" operator="containsText" text="○">
      <formula>NOT(ISERROR(SEARCH("○",P17)))</formula>
    </cfRule>
  </conditionalFormatting>
  <conditionalFormatting sqref="Q17">
    <cfRule type="containsText" dxfId="544" priority="675" operator="containsText" text="○">
      <formula>NOT(ISERROR(SEARCH("○",Q17)))</formula>
    </cfRule>
  </conditionalFormatting>
  <conditionalFormatting sqref="R17">
    <cfRule type="containsText" dxfId="543" priority="674" operator="containsText" text="○">
      <formula>NOT(ISERROR(SEARCH("○",R17)))</formula>
    </cfRule>
  </conditionalFormatting>
  <conditionalFormatting sqref="T17">
    <cfRule type="containsText" dxfId="542" priority="673" operator="containsText" text="○">
      <formula>NOT(ISERROR(SEARCH("○",T17)))</formula>
    </cfRule>
  </conditionalFormatting>
  <conditionalFormatting sqref="U17">
    <cfRule type="containsText" dxfId="541" priority="672" operator="containsText" text="○">
      <formula>NOT(ISERROR(SEARCH("○",U17)))</formula>
    </cfRule>
  </conditionalFormatting>
  <conditionalFormatting sqref="W17">
    <cfRule type="containsText" dxfId="540" priority="671" operator="containsText" text="○">
      <formula>NOT(ISERROR(SEARCH("○",W17)))</formula>
    </cfRule>
  </conditionalFormatting>
  <conditionalFormatting sqref="X17">
    <cfRule type="containsText" dxfId="539" priority="670" operator="containsText" text="○">
      <formula>NOT(ISERROR(SEARCH("○",X17)))</formula>
    </cfRule>
  </conditionalFormatting>
  <conditionalFormatting sqref="Y17">
    <cfRule type="containsText" dxfId="538" priority="669" operator="containsText" text="○">
      <formula>NOT(ISERROR(SEARCH("○",Y17)))</formula>
    </cfRule>
  </conditionalFormatting>
  <conditionalFormatting sqref="AA17">
    <cfRule type="containsText" dxfId="537" priority="668" operator="containsText" text="○">
      <formula>NOT(ISERROR(SEARCH("○",AA17)))</formula>
    </cfRule>
  </conditionalFormatting>
  <conditionalFormatting sqref="AB17">
    <cfRule type="containsText" dxfId="536" priority="667" operator="containsText" text="○">
      <formula>NOT(ISERROR(SEARCH("○",AB17)))</formula>
    </cfRule>
  </conditionalFormatting>
  <conditionalFormatting sqref="AD17">
    <cfRule type="containsText" dxfId="535" priority="666" operator="containsText" text="○">
      <formula>NOT(ISERROR(SEARCH("○",AD17)))</formula>
    </cfRule>
  </conditionalFormatting>
  <conditionalFormatting sqref="AE17">
    <cfRule type="containsText" dxfId="534" priority="665" operator="containsText" text="○">
      <formula>NOT(ISERROR(SEARCH("○",AE17)))</formula>
    </cfRule>
  </conditionalFormatting>
  <conditionalFormatting sqref="AF17">
    <cfRule type="containsText" dxfId="533" priority="664" operator="containsText" text="○">
      <formula>NOT(ISERROR(SEARCH("○",AF17)))</formula>
    </cfRule>
  </conditionalFormatting>
  <conditionalFormatting sqref="AH17">
    <cfRule type="containsText" dxfId="532" priority="663" operator="containsText" text="○">
      <formula>NOT(ISERROR(SEARCH("○",AH17)))</formula>
    </cfRule>
  </conditionalFormatting>
  <conditionalFormatting sqref="AI17">
    <cfRule type="containsText" dxfId="531" priority="662" operator="containsText" text="○">
      <formula>NOT(ISERROR(SEARCH("○",AI17)))</formula>
    </cfRule>
  </conditionalFormatting>
  <conditionalFormatting sqref="AK17">
    <cfRule type="containsText" dxfId="530" priority="661" operator="containsText" text="○">
      <formula>NOT(ISERROR(SEARCH("○",AK17)))</formula>
    </cfRule>
  </conditionalFormatting>
  <conditionalFormatting sqref="I19">
    <cfRule type="containsText" dxfId="529" priority="660" operator="containsText" text="○">
      <formula>NOT(ISERROR(SEARCH("○",I19)))</formula>
    </cfRule>
  </conditionalFormatting>
  <conditionalFormatting sqref="J19">
    <cfRule type="containsText" dxfId="528" priority="659" operator="containsText" text="○">
      <formula>NOT(ISERROR(SEARCH("○",J19)))</formula>
    </cfRule>
  </conditionalFormatting>
  <conditionalFormatting sqref="K19">
    <cfRule type="containsText" dxfId="527" priority="658" operator="containsText" text="○">
      <formula>NOT(ISERROR(SEARCH("○",K19)))</formula>
    </cfRule>
  </conditionalFormatting>
  <conditionalFormatting sqref="N19">
    <cfRule type="containsText" dxfId="526" priority="657" operator="containsText" text="○">
      <formula>NOT(ISERROR(SEARCH("○",N19)))</formula>
    </cfRule>
  </conditionalFormatting>
  <conditionalFormatting sqref="O19">
    <cfRule type="containsText" dxfId="525" priority="656" operator="containsText" text="○">
      <formula>NOT(ISERROR(SEARCH("○",O19)))</formula>
    </cfRule>
  </conditionalFormatting>
  <conditionalFormatting sqref="P19">
    <cfRule type="containsText" dxfId="524" priority="655" operator="containsText" text="○">
      <formula>NOT(ISERROR(SEARCH("○",P19)))</formula>
    </cfRule>
  </conditionalFormatting>
  <conditionalFormatting sqref="Q19">
    <cfRule type="containsText" dxfId="523" priority="654" operator="containsText" text="○">
      <formula>NOT(ISERROR(SEARCH("○",Q19)))</formula>
    </cfRule>
  </conditionalFormatting>
  <conditionalFormatting sqref="R19">
    <cfRule type="containsText" dxfId="522" priority="653" operator="containsText" text="○">
      <formula>NOT(ISERROR(SEARCH("○",R19)))</formula>
    </cfRule>
  </conditionalFormatting>
  <conditionalFormatting sqref="U19">
    <cfRule type="containsText" dxfId="521" priority="652" operator="containsText" text="○">
      <formula>NOT(ISERROR(SEARCH("○",U19)))</formula>
    </cfRule>
  </conditionalFormatting>
  <conditionalFormatting sqref="V19">
    <cfRule type="containsText" dxfId="520" priority="651" operator="containsText" text="○">
      <formula>NOT(ISERROR(SEARCH("○",V19)))</formula>
    </cfRule>
  </conditionalFormatting>
  <conditionalFormatting sqref="W19">
    <cfRule type="containsText" dxfId="519" priority="650" operator="containsText" text="○">
      <formula>NOT(ISERROR(SEARCH("○",W19)))</formula>
    </cfRule>
  </conditionalFormatting>
  <conditionalFormatting sqref="X19">
    <cfRule type="containsText" dxfId="518" priority="649" operator="containsText" text="○">
      <formula>NOT(ISERROR(SEARCH("○",X19)))</formula>
    </cfRule>
  </conditionalFormatting>
  <conditionalFormatting sqref="Y19">
    <cfRule type="containsText" dxfId="517" priority="648" operator="containsText" text="○">
      <formula>NOT(ISERROR(SEARCH("○",Y19)))</formula>
    </cfRule>
  </conditionalFormatting>
  <conditionalFormatting sqref="AB19">
    <cfRule type="containsText" dxfId="516" priority="647" operator="containsText" text="○">
      <formula>NOT(ISERROR(SEARCH("○",AB19)))</formula>
    </cfRule>
  </conditionalFormatting>
  <conditionalFormatting sqref="AC19">
    <cfRule type="containsText" dxfId="515" priority="646" operator="containsText" text="○">
      <formula>NOT(ISERROR(SEARCH("○",AC19)))</formula>
    </cfRule>
  </conditionalFormatting>
  <conditionalFormatting sqref="AD19">
    <cfRule type="containsText" dxfId="514" priority="645" operator="containsText" text="○">
      <formula>NOT(ISERROR(SEARCH("○",AD19)))</formula>
    </cfRule>
  </conditionalFormatting>
  <conditionalFormatting sqref="AE19">
    <cfRule type="containsText" dxfId="513" priority="644" operator="containsText" text="○">
      <formula>NOT(ISERROR(SEARCH("○",AE19)))</formula>
    </cfRule>
  </conditionalFormatting>
  <conditionalFormatting sqref="AF19">
    <cfRule type="containsText" dxfId="512" priority="643" operator="containsText" text="○">
      <formula>NOT(ISERROR(SEARCH("○",AF19)))</formula>
    </cfRule>
  </conditionalFormatting>
  <conditionalFormatting sqref="AI19">
    <cfRule type="containsText" dxfId="511" priority="642" operator="containsText" text="○">
      <formula>NOT(ISERROR(SEARCH("○",AI19)))</formula>
    </cfRule>
  </conditionalFormatting>
  <conditionalFormatting sqref="AJ19">
    <cfRule type="containsText" dxfId="510" priority="641" operator="containsText" text="○">
      <formula>NOT(ISERROR(SEARCH("○",AJ19)))</formula>
    </cfRule>
  </conditionalFormatting>
  <conditionalFormatting sqref="AK19">
    <cfRule type="containsText" dxfId="509" priority="640" operator="containsText" text="○">
      <formula>NOT(ISERROR(SEARCH("○",AK19)))</formula>
    </cfRule>
  </conditionalFormatting>
  <conditionalFormatting sqref="X12">
    <cfRule type="containsText" dxfId="508" priority="615" operator="containsText" text="短">
      <formula>NOT(ISERROR(SEARCH("短",X12)))</formula>
    </cfRule>
    <cfRule type="containsText" dxfId="507" priority="616" operator="containsText" text="有">
      <formula>NOT(ISERROR(SEARCH("有",X12)))</formula>
    </cfRule>
    <cfRule type="containsText" dxfId="506" priority="617" operator="containsText" text="休">
      <formula>NOT(ISERROR(SEARCH("休",X12)))</formula>
    </cfRule>
    <cfRule type="containsText" dxfId="505" priority="618" operator="containsText" text="欠">
      <formula>NOT(ISERROR(SEARCH("欠",X12)))</formula>
    </cfRule>
    <cfRule type="containsText" dxfId="504" priority="619" operator="containsText" text="出">
      <formula>NOT(ISERROR(SEARCH("出",X12)))</formula>
    </cfRule>
  </conditionalFormatting>
  <conditionalFormatting sqref="AJ12">
    <cfRule type="containsText" dxfId="503" priority="575" operator="containsText" text="短">
      <formula>NOT(ISERROR(SEARCH("短",AJ12)))</formula>
    </cfRule>
    <cfRule type="containsText" dxfId="502" priority="576" operator="containsText" text="有">
      <formula>NOT(ISERROR(SEARCH("有",AJ12)))</formula>
    </cfRule>
    <cfRule type="containsText" dxfId="501" priority="577" operator="containsText" text="休">
      <formula>NOT(ISERROR(SEARCH("休",AJ12)))</formula>
    </cfRule>
    <cfRule type="containsText" dxfId="500" priority="578" operator="containsText" text="欠">
      <formula>NOT(ISERROR(SEARCH("欠",AJ12)))</formula>
    </cfRule>
    <cfRule type="containsText" dxfId="499" priority="579" operator="containsText" text="出">
      <formula>NOT(ISERROR(SEARCH("出",AJ12)))</formula>
    </cfRule>
  </conditionalFormatting>
  <conditionalFormatting sqref="AB16">
    <cfRule type="containsText" dxfId="498" priority="460" operator="containsText" text="短">
      <formula>NOT(ISERROR(SEARCH("短",AB16)))</formula>
    </cfRule>
    <cfRule type="containsText" dxfId="497" priority="461" operator="containsText" text="有">
      <formula>NOT(ISERROR(SEARCH("有",AB16)))</formula>
    </cfRule>
    <cfRule type="containsText" dxfId="496" priority="462" operator="containsText" text="休">
      <formula>NOT(ISERROR(SEARCH("休",AB16)))</formula>
    </cfRule>
    <cfRule type="containsText" dxfId="495" priority="463" operator="containsText" text="欠">
      <formula>NOT(ISERROR(SEARCH("欠",AB16)))</formula>
    </cfRule>
    <cfRule type="containsText" dxfId="494" priority="464" operator="containsText" text="出">
      <formula>NOT(ISERROR(SEARCH("出",AB16)))</formula>
    </cfRule>
  </conditionalFormatting>
  <conditionalFormatting sqref="U14">
    <cfRule type="containsText" dxfId="493" priority="565" operator="containsText" text="短">
      <formula>NOT(ISERROR(SEARCH("短",U14)))</formula>
    </cfRule>
    <cfRule type="containsText" dxfId="492" priority="566" operator="containsText" text="有">
      <formula>NOT(ISERROR(SEARCH("有",U14)))</formula>
    </cfRule>
    <cfRule type="containsText" dxfId="491" priority="567" operator="containsText" text="休">
      <formula>NOT(ISERROR(SEARCH("休",U14)))</formula>
    </cfRule>
    <cfRule type="containsText" dxfId="490" priority="568" operator="containsText" text="欠">
      <formula>NOT(ISERROR(SEARCH("欠",U14)))</formula>
    </cfRule>
    <cfRule type="containsText" dxfId="489" priority="569" operator="containsText" text="出">
      <formula>NOT(ISERROR(SEARCH("出",U14)))</formula>
    </cfRule>
  </conditionalFormatting>
  <conditionalFormatting sqref="V14">
    <cfRule type="containsText" dxfId="488" priority="560" operator="containsText" text="短">
      <formula>NOT(ISERROR(SEARCH("短",V14)))</formula>
    </cfRule>
    <cfRule type="containsText" dxfId="487" priority="561" operator="containsText" text="有">
      <formula>NOT(ISERROR(SEARCH("有",V14)))</formula>
    </cfRule>
    <cfRule type="containsText" dxfId="486" priority="562" operator="containsText" text="休">
      <formula>NOT(ISERROR(SEARCH("休",V14)))</formula>
    </cfRule>
    <cfRule type="containsText" dxfId="485" priority="563" operator="containsText" text="欠">
      <formula>NOT(ISERROR(SEARCH("欠",V14)))</formula>
    </cfRule>
    <cfRule type="containsText" dxfId="484" priority="564" operator="containsText" text="出">
      <formula>NOT(ISERROR(SEARCH("出",V14)))</formula>
    </cfRule>
  </conditionalFormatting>
  <conditionalFormatting sqref="W14">
    <cfRule type="containsText" dxfId="483" priority="555" operator="containsText" text="短">
      <formula>NOT(ISERROR(SEARCH("短",W14)))</formula>
    </cfRule>
    <cfRule type="containsText" dxfId="482" priority="556" operator="containsText" text="有">
      <formula>NOT(ISERROR(SEARCH("有",W14)))</formula>
    </cfRule>
    <cfRule type="containsText" dxfId="481" priority="557" operator="containsText" text="休">
      <formula>NOT(ISERROR(SEARCH("休",W14)))</formula>
    </cfRule>
    <cfRule type="containsText" dxfId="480" priority="558" operator="containsText" text="欠">
      <formula>NOT(ISERROR(SEARCH("欠",W14)))</formula>
    </cfRule>
    <cfRule type="containsText" dxfId="479" priority="559" operator="containsText" text="出">
      <formula>NOT(ISERROR(SEARCH("出",W14)))</formula>
    </cfRule>
  </conditionalFormatting>
  <conditionalFormatting sqref="X14">
    <cfRule type="containsText" dxfId="478" priority="550" operator="containsText" text="短">
      <formula>NOT(ISERROR(SEARCH("短",X14)))</formula>
    </cfRule>
    <cfRule type="containsText" dxfId="477" priority="551" operator="containsText" text="有">
      <formula>NOT(ISERROR(SEARCH("有",X14)))</formula>
    </cfRule>
    <cfRule type="containsText" dxfId="476" priority="552" operator="containsText" text="休">
      <formula>NOT(ISERROR(SEARCH("休",X14)))</formula>
    </cfRule>
    <cfRule type="containsText" dxfId="475" priority="553" operator="containsText" text="欠">
      <formula>NOT(ISERROR(SEARCH("欠",X14)))</formula>
    </cfRule>
    <cfRule type="containsText" dxfId="474" priority="554" operator="containsText" text="出">
      <formula>NOT(ISERROR(SEARCH("出",X14)))</formula>
    </cfRule>
  </conditionalFormatting>
  <conditionalFormatting sqref="AH16">
    <cfRule type="containsText" dxfId="473" priority="440" operator="containsText" text="短">
      <formula>NOT(ISERROR(SEARCH("短",AH16)))</formula>
    </cfRule>
    <cfRule type="containsText" dxfId="472" priority="441" operator="containsText" text="有">
      <formula>NOT(ISERROR(SEARCH("有",AH16)))</formula>
    </cfRule>
    <cfRule type="containsText" dxfId="471" priority="442" operator="containsText" text="休">
      <formula>NOT(ISERROR(SEARCH("休",AH16)))</formula>
    </cfRule>
    <cfRule type="containsText" dxfId="470" priority="443" operator="containsText" text="欠">
      <formula>NOT(ISERROR(SEARCH("欠",AH16)))</formula>
    </cfRule>
    <cfRule type="containsText" dxfId="469" priority="444" operator="containsText" text="出">
      <formula>NOT(ISERROR(SEARCH("出",AH16)))</formula>
    </cfRule>
  </conditionalFormatting>
  <conditionalFormatting sqref="AF16">
    <cfRule type="containsText" dxfId="468" priority="445" operator="containsText" text="短">
      <formula>NOT(ISERROR(SEARCH("短",AF16)))</formula>
    </cfRule>
    <cfRule type="containsText" dxfId="467" priority="446" operator="containsText" text="有">
      <formula>NOT(ISERROR(SEARCH("有",AF16)))</formula>
    </cfRule>
    <cfRule type="containsText" dxfId="466" priority="447" operator="containsText" text="休">
      <formula>NOT(ISERROR(SEARCH("休",AF16)))</formula>
    </cfRule>
    <cfRule type="containsText" dxfId="465" priority="448" operator="containsText" text="欠">
      <formula>NOT(ISERROR(SEARCH("欠",AF16)))</formula>
    </cfRule>
    <cfRule type="containsText" dxfId="464" priority="449" operator="containsText" text="出">
      <formula>NOT(ISERROR(SEARCH("出",AF16)))</formula>
    </cfRule>
  </conditionalFormatting>
  <conditionalFormatting sqref="AB14">
    <cfRule type="containsText" dxfId="463" priority="535" operator="containsText" text="短">
      <formula>NOT(ISERROR(SEARCH("短",AB14)))</formula>
    </cfRule>
    <cfRule type="containsText" dxfId="462" priority="536" operator="containsText" text="有">
      <formula>NOT(ISERROR(SEARCH("有",AB14)))</formula>
    </cfRule>
    <cfRule type="containsText" dxfId="461" priority="537" operator="containsText" text="休">
      <formula>NOT(ISERROR(SEARCH("休",AB14)))</formula>
    </cfRule>
    <cfRule type="containsText" dxfId="460" priority="538" operator="containsText" text="欠">
      <formula>NOT(ISERROR(SEARCH("欠",AB14)))</formula>
    </cfRule>
    <cfRule type="containsText" dxfId="459" priority="539" operator="containsText" text="出">
      <formula>NOT(ISERROR(SEARCH("出",AB14)))</formula>
    </cfRule>
  </conditionalFormatting>
  <conditionalFormatting sqref="AC14">
    <cfRule type="containsText" dxfId="458" priority="530" operator="containsText" text="短">
      <formula>NOT(ISERROR(SEARCH("短",AC14)))</formula>
    </cfRule>
    <cfRule type="containsText" dxfId="457" priority="531" operator="containsText" text="有">
      <formula>NOT(ISERROR(SEARCH("有",AC14)))</formula>
    </cfRule>
    <cfRule type="containsText" dxfId="456" priority="532" operator="containsText" text="休">
      <formula>NOT(ISERROR(SEARCH("休",AC14)))</formula>
    </cfRule>
    <cfRule type="containsText" dxfId="455" priority="533" operator="containsText" text="欠">
      <formula>NOT(ISERROR(SEARCH("欠",AC14)))</formula>
    </cfRule>
    <cfRule type="containsText" dxfId="454" priority="534" operator="containsText" text="出">
      <formula>NOT(ISERROR(SEARCH("出",AC14)))</formula>
    </cfRule>
  </conditionalFormatting>
  <conditionalFormatting sqref="AD14">
    <cfRule type="containsText" dxfId="453" priority="525" operator="containsText" text="短">
      <formula>NOT(ISERROR(SEARCH("短",AD14)))</formula>
    </cfRule>
    <cfRule type="containsText" dxfId="452" priority="526" operator="containsText" text="有">
      <formula>NOT(ISERROR(SEARCH("有",AD14)))</formula>
    </cfRule>
    <cfRule type="containsText" dxfId="451" priority="527" operator="containsText" text="休">
      <formula>NOT(ISERROR(SEARCH("休",AD14)))</formula>
    </cfRule>
    <cfRule type="containsText" dxfId="450" priority="528" operator="containsText" text="欠">
      <formula>NOT(ISERROR(SEARCH("欠",AD14)))</formula>
    </cfRule>
    <cfRule type="containsText" dxfId="449" priority="529" operator="containsText" text="出">
      <formula>NOT(ISERROR(SEARCH("出",AD14)))</formula>
    </cfRule>
  </conditionalFormatting>
  <conditionalFormatting sqref="AJ16">
    <cfRule type="containsText" dxfId="448" priority="430" operator="containsText" text="短">
      <formula>NOT(ISERROR(SEARCH("短",AJ16)))</formula>
    </cfRule>
    <cfRule type="containsText" dxfId="447" priority="431" operator="containsText" text="有">
      <formula>NOT(ISERROR(SEARCH("有",AJ16)))</formula>
    </cfRule>
    <cfRule type="containsText" dxfId="446" priority="432" operator="containsText" text="休">
      <formula>NOT(ISERROR(SEARCH("休",AJ16)))</formula>
    </cfRule>
    <cfRule type="containsText" dxfId="445" priority="433" operator="containsText" text="欠">
      <formula>NOT(ISERROR(SEARCH("欠",AJ16)))</formula>
    </cfRule>
    <cfRule type="containsText" dxfId="444" priority="434" operator="containsText" text="出">
      <formula>NOT(ISERROR(SEARCH("出",AJ16)))</formula>
    </cfRule>
  </conditionalFormatting>
  <conditionalFormatting sqref="AI16">
    <cfRule type="containsText" dxfId="443" priority="435" operator="containsText" text="短">
      <formula>NOT(ISERROR(SEARCH("短",AI16)))</formula>
    </cfRule>
    <cfRule type="containsText" dxfId="442" priority="436" operator="containsText" text="有">
      <formula>NOT(ISERROR(SEARCH("有",AI16)))</formula>
    </cfRule>
    <cfRule type="containsText" dxfId="441" priority="437" operator="containsText" text="休">
      <formula>NOT(ISERROR(SEARCH("休",AI16)))</formula>
    </cfRule>
    <cfRule type="containsText" dxfId="440" priority="438" operator="containsText" text="欠">
      <formula>NOT(ISERROR(SEARCH("欠",AI16)))</formula>
    </cfRule>
    <cfRule type="containsText" dxfId="439" priority="439" operator="containsText" text="出">
      <formula>NOT(ISERROR(SEARCH("出",AI16)))</formula>
    </cfRule>
  </conditionalFormatting>
  <conditionalFormatting sqref="AI14">
    <cfRule type="containsText" dxfId="438" priority="505" operator="containsText" text="短">
      <formula>NOT(ISERROR(SEARCH("短",AI14)))</formula>
    </cfRule>
    <cfRule type="containsText" dxfId="437" priority="506" operator="containsText" text="有">
      <formula>NOT(ISERROR(SEARCH("有",AI14)))</formula>
    </cfRule>
    <cfRule type="containsText" dxfId="436" priority="507" operator="containsText" text="休">
      <formula>NOT(ISERROR(SEARCH("休",AI14)))</formula>
    </cfRule>
    <cfRule type="containsText" dxfId="435" priority="508" operator="containsText" text="欠">
      <formula>NOT(ISERROR(SEARCH("欠",AI14)))</formula>
    </cfRule>
    <cfRule type="containsText" dxfId="434" priority="509" operator="containsText" text="出">
      <formula>NOT(ISERROR(SEARCH("出",AI14)))</formula>
    </cfRule>
  </conditionalFormatting>
  <conditionalFormatting sqref="AJ14">
    <cfRule type="containsText" dxfId="433" priority="500" operator="containsText" text="短">
      <formula>NOT(ISERROR(SEARCH("短",AJ14)))</formula>
    </cfRule>
    <cfRule type="containsText" dxfId="432" priority="501" operator="containsText" text="有">
      <formula>NOT(ISERROR(SEARCH("有",AJ14)))</formula>
    </cfRule>
    <cfRule type="containsText" dxfId="431" priority="502" operator="containsText" text="休">
      <formula>NOT(ISERROR(SEARCH("休",AJ14)))</formula>
    </cfRule>
    <cfRule type="containsText" dxfId="430" priority="503" operator="containsText" text="欠">
      <formula>NOT(ISERROR(SEARCH("欠",AJ14)))</formula>
    </cfRule>
    <cfRule type="containsText" dxfId="429" priority="504" operator="containsText" text="出">
      <formula>NOT(ISERROR(SEARCH("出",AJ14)))</formula>
    </cfRule>
  </conditionalFormatting>
  <conditionalFormatting sqref="AK14">
    <cfRule type="containsText" dxfId="428" priority="495" operator="containsText" text="短">
      <formula>NOT(ISERROR(SEARCH("短",AK14)))</formula>
    </cfRule>
    <cfRule type="containsText" dxfId="427" priority="496" operator="containsText" text="有">
      <formula>NOT(ISERROR(SEARCH("有",AK14)))</formula>
    </cfRule>
    <cfRule type="containsText" dxfId="426" priority="497" operator="containsText" text="休">
      <formula>NOT(ISERROR(SEARCH("休",AK14)))</formula>
    </cfRule>
    <cfRule type="containsText" dxfId="425" priority="498" operator="containsText" text="欠">
      <formula>NOT(ISERROR(SEARCH("欠",AK14)))</formula>
    </cfRule>
    <cfRule type="containsText" dxfId="424" priority="499" operator="containsText" text="出">
      <formula>NOT(ISERROR(SEARCH("出",AK14)))</formula>
    </cfRule>
  </conditionalFormatting>
  <conditionalFormatting sqref="T16">
    <cfRule type="containsText" dxfId="423" priority="490" operator="containsText" text="短">
      <formula>NOT(ISERROR(SEARCH("短",T16)))</formula>
    </cfRule>
    <cfRule type="containsText" dxfId="422" priority="491" operator="containsText" text="有">
      <formula>NOT(ISERROR(SEARCH("有",T16)))</formula>
    </cfRule>
    <cfRule type="containsText" dxfId="421" priority="492" operator="containsText" text="休">
      <formula>NOT(ISERROR(SEARCH("休",T16)))</formula>
    </cfRule>
    <cfRule type="containsText" dxfId="420" priority="493" operator="containsText" text="欠">
      <formula>NOT(ISERROR(SEARCH("欠",T16)))</formula>
    </cfRule>
    <cfRule type="containsText" dxfId="419" priority="494" operator="containsText" text="出">
      <formula>NOT(ISERROR(SEARCH("出",T16)))</formula>
    </cfRule>
  </conditionalFormatting>
  <conditionalFormatting sqref="U16">
    <cfRule type="containsText" dxfId="418" priority="485" operator="containsText" text="短">
      <formula>NOT(ISERROR(SEARCH("短",U16)))</formula>
    </cfRule>
    <cfRule type="containsText" dxfId="417" priority="486" operator="containsText" text="有">
      <formula>NOT(ISERROR(SEARCH("有",U16)))</formula>
    </cfRule>
    <cfRule type="containsText" dxfId="416" priority="487" operator="containsText" text="休">
      <formula>NOT(ISERROR(SEARCH("休",U16)))</formula>
    </cfRule>
    <cfRule type="containsText" dxfId="415" priority="488" operator="containsText" text="欠">
      <formula>NOT(ISERROR(SEARCH("欠",U16)))</formula>
    </cfRule>
    <cfRule type="containsText" dxfId="414" priority="489" operator="containsText" text="出">
      <formula>NOT(ISERROR(SEARCH("出",U16)))</formula>
    </cfRule>
  </conditionalFormatting>
  <conditionalFormatting sqref="V16">
    <cfRule type="containsText" dxfId="413" priority="480" operator="containsText" text="短">
      <formula>NOT(ISERROR(SEARCH("短",V16)))</formula>
    </cfRule>
    <cfRule type="containsText" dxfId="412" priority="481" operator="containsText" text="有">
      <formula>NOT(ISERROR(SEARCH("有",V16)))</formula>
    </cfRule>
    <cfRule type="containsText" dxfId="411" priority="482" operator="containsText" text="休">
      <formula>NOT(ISERROR(SEARCH("休",V16)))</formula>
    </cfRule>
    <cfRule type="containsText" dxfId="410" priority="483" operator="containsText" text="欠">
      <formula>NOT(ISERROR(SEARCH("欠",V16)))</formula>
    </cfRule>
    <cfRule type="containsText" dxfId="409" priority="484" operator="containsText" text="出">
      <formula>NOT(ISERROR(SEARCH("出",V16)))</formula>
    </cfRule>
  </conditionalFormatting>
  <conditionalFormatting sqref="X16">
    <cfRule type="containsText" dxfId="408" priority="475" operator="containsText" text="短">
      <formula>NOT(ISERROR(SEARCH("短",X16)))</formula>
    </cfRule>
    <cfRule type="containsText" dxfId="407" priority="476" operator="containsText" text="有">
      <formula>NOT(ISERROR(SEARCH("有",X16)))</formula>
    </cfRule>
    <cfRule type="containsText" dxfId="406" priority="477" operator="containsText" text="休">
      <formula>NOT(ISERROR(SEARCH("休",X16)))</formula>
    </cfRule>
    <cfRule type="containsText" dxfId="405" priority="478" operator="containsText" text="欠">
      <formula>NOT(ISERROR(SEARCH("欠",X16)))</formula>
    </cfRule>
    <cfRule type="containsText" dxfId="404" priority="479" operator="containsText" text="出">
      <formula>NOT(ISERROR(SEARCH("出",X16)))</formula>
    </cfRule>
  </conditionalFormatting>
  <conditionalFormatting sqref="Y16">
    <cfRule type="containsText" dxfId="403" priority="470" operator="containsText" text="短">
      <formula>NOT(ISERROR(SEARCH("短",Y16)))</formula>
    </cfRule>
    <cfRule type="containsText" dxfId="402" priority="471" operator="containsText" text="有">
      <formula>NOT(ISERROR(SEARCH("有",Y16)))</formula>
    </cfRule>
    <cfRule type="containsText" dxfId="401" priority="472" operator="containsText" text="休">
      <formula>NOT(ISERROR(SEARCH("休",Y16)))</formula>
    </cfRule>
    <cfRule type="containsText" dxfId="400" priority="473" operator="containsText" text="欠">
      <formula>NOT(ISERROR(SEARCH("欠",Y16)))</formula>
    </cfRule>
    <cfRule type="containsText" dxfId="399" priority="474" operator="containsText" text="出">
      <formula>NOT(ISERROR(SEARCH("出",Y16)))</formula>
    </cfRule>
  </conditionalFormatting>
  <conditionalFormatting sqref="AA16">
    <cfRule type="containsText" dxfId="398" priority="465" operator="containsText" text="短">
      <formula>NOT(ISERROR(SEARCH("短",AA16)))</formula>
    </cfRule>
    <cfRule type="containsText" dxfId="397" priority="466" operator="containsText" text="有">
      <formula>NOT(ISERROR(SEARCH("有",AA16)))</formula>
    </cfRule>
    <cfRule type="containsText" dxfId="396" priority="467" operator="containsText" text="休">
      <formula>NOT(ISERROR(SEARCH("休",AA16)))</formula>
    </cfRule>
    <cfRule type="containsText" dxfId="395" priority="468" operator="containsText" text="欠">
      <formula>NOT(ISERROR(SEARCH("欠",AA16)))</formula>
    </cfRule>
    <cfRule type="containsText" dxfId="394" priority="469" operator="containsText" text="出">
      <formula>NOT(ISERROR(SEARCH("出",AA16)))</formula>
    </cfRule>
  </conditionalFormatting>
  <conditionalFormatting sqref="AC16">
    <cfRule type="containsText" dxfId="393" priority="455" operator="containsText" text="短">
      <formula>NOT(ISERROR(SEARCH("短",AC16)))</formula>
    </cfRule>
    <cfRule type="containsText" dxfId="392" priority="456" operator="containsText" text="有">
      <formula>NOT(ISERROR(SEARCH("有",AC16)))</formula>
    </cfRule>
    <cfRule type="containsText" dxfId="391" priority="457" operator="containsText" text="休">
      <formula>NOT(ISERROR(SEARCH("休",AC16)))</formula>
    </cfRule>
    <cfRule type="containsText" dxfId="390" priority="458" operator="containsText" text="欠">
      <formula>NOT(ISERROR(SEARCH("欠",AC16)))</formula>
    </cfRule>
    <cfRule type="containsText" dxfId="389" priority="459" operator="containsText" text="出">
      <formula>NOT(ISERROR(SEARCH("出",AC16)))</formula>
    </cfRule>
  </conditionalFormatting>
  <conditionalFormatting sqref="AE16">
    <cfRule type="containsText" dxfId="388" priority="450" operator="containsText" text="短">
      <formula>NOT(ISERROR(SEARCH("短",AE16)))</formula>
    </cfRule>
    <cfRule type="containsText" dxfId="387" priority="451" operator="containsText" text="有">
      <formula>NOT(ISERROR(SEARCH("有",AE16)))</formula>
    </cfRule>
    <cfRule type="containsText" dxfId="386" priority="452" operator="containsText" text="休">
      <formula>NOT(ISERROR(SEARCH("休",AE16)))</formula>
    </cfRule>
    <cfRule type="containsText" dxfId="385" priority="453" operator="containsText" text="欠">
      <formula>NOT(ISERROR(SEARCH("欠",AE16)))</formula>
    </cfRule>
    <cfRule type="containsText" dxfId="384" priority="454" operator="containsText" text="出">
      <formula>NOT(ISERROR(SEARCH("出",AE16)))</formula>
    </cfRule>
  </conditionalFormatting>
  <conditionalFormatting sqref="T18">
    <cfRule type="containsText" dxfId="383" priority="425" operator="containsText" text="短">
      <formula>NOT(ISERROR(SEARCH("短",T18)))</formula>
    </cfRule>
    <cfRule type="containsText" dxfId="382" priority="426" operator="containsText" text="有">
      <formula>NOT(ISERROR(SEARCH("有",T18)))</formula>
    </cfRule>
    <cfRule type="containsText" dxfId="381" priority="427" operator="containsText" text="休">
      <formula>NOT(ISERROR(SEARCH("休",T18)))</formula>
    </cfRule>
    <cfRule type="containsText" dxfId="380" priority="428" operator="containsText" text="欠">
      <formula>NOT(ISERROR(SEARCH("欠",T18)))</formula>
    </cfRule>
    <cfRule type="containsText" dxfId="379" priority="429" operator="containsText" text="出">
      <formula>NOT(ISERROR(SEARCH("出",T18)))</formula>
    </cfRule>
  </conditionalFormatting>
  <conditionalFormatting sqref="U18">
    <cfRule type="containsText" dxfId="378" priority="420" operator="containsText" text="短">
      <formula>NOT(ISERROR(SEARCH("短",U18)))</formula>
    </cfRule>
    <cfRule type="containsText" dxfId="377" priority="421" operator="containsText" text="有">
      <formula>NOT(ISERROR(SEARCH("有",U18)))</formula>
    </cfRule>
    <cfRule type="containsText" dxfId="376" priority="422" operator="containsText" text="休">
      <formula>NOT(ISERROR(SEARCH("休",U18)))</formula>
    </cfRule>
    <cfRule type="containsText" dxfId="375" priority="423" operator="containsText" text="欠">
      <formula>NOT(ISERROR(SEARCH("欠",U18)))</formula>
    </cfRule>
    <cfRule type="containsText" dxfId="374" priority="424" operator="containsText" text="出">
      <formula>NOT(ISERROR(SEARCH("出",U18)))</formula>
    </cfRule>
  </conditionalFormatting>
  <conditionalFormatting sqref="W18">
    <cfRule type="containsText" dxfId="373" priority="415" operator="containsText" text="短">
      <formula>NOT(ISERROR(SEARCH("短",W18)))</formula>
    </cfRule>
    <cfRule type="containsText" dxfId="372" priority="416" operator="containsText" text="有">
      <formula>NOT(ISERROR(SEARCH("有",W18)))</formula>
    </cfRule>
    <cfRule type="containsText" dxfId="371" priority="417" operator="containsText" text="休">
      <formula>NOT(ISERROR(SEARCH("休",W18)))</formula>
    </cfRule>
    <cfRule type="containsText" dxfId="370" priority="418" operator="containsText" text="欠">
      <formula>NOT(ISERROR(SEARCH("欠",W18)))</formula>
    </cfRule>
    <cfRule type="containsText" dxfId="369" priority="419" operator="containsText" text="出">
      <formula>NOT(ISERROR(SEARCH("出",W18)))</formula>
    </cfRule>
  </conditionalFormatting>
  <conditionalFormatting sqref="X18">
    <cfRule type="containsText" dxfId="368" priority="410" operator="containsText" text="短">
      <formula>NOT(ISERROR(SEARCH("短",X18)))</formula>
    </cfRule>
    <cfRule type="containsText" dxfId="367" priority="411" operator="containsText" text="有">
      <formula>NOT(ISERROR(SEARCH("有",X18)))</formula>
    </cfRule>
    <cfRule type="containsText" dxfId="366" priority="412" operator="containsText" text="休">
      <formula>NOT(ISERROR(SEARCH("休",X18)))</formula>
    </cfRule>
    <cfRule type="containsText" dxfId="365" priority="413" operator="containsText" text="欠">
      <formula>NOT(ISERROR(SEARCH("欠",X18)))</formula>
    </cfRule>
    <cfRule type="containsText" dxfId="364" priority="414" operator="containsText" text="出">
      <formula>NOT(ISERROR(SEARCH("出",X18)))</formula>
    </cfRule>
  </conditionalFormatting>
  <conditionalFormatting sqref="Y18">
    <cfRule type="containsText" dxfId="363" priority="405" operator="containsText" text="短">
      <formula>NOT(ISERROR(SEARCH("短",Y18)))</formula>
    </cfRule>
    <cfRule type="containsText" dxfId="362" priority="406" operator="containsText" text="有">
      <formula>NOT(ISERROR(SEARCH("有",Y18)))</formula>
    </cfRule>
    <cfRule type="containsText" dxfId="361" priority="407" operator="containsText" text="休">
      <formula>NOT(ISERROR(SEARCH("休",Y18)))</formula>
    </cfRule>
    <cfRule type="containsText" dxfId="360" priority="408" operator="containsText" text="欠">
      <formula>NOT(ISERROR(SEARCH("欠",Y18)))</formula>
    </cfRule>
    <cfRule type="containsText" dxfId="359" priority="409" operator="containsText" text="出">
      <formula>NOT(ISERROR(SEARCH("出",Y18)))</formula>
    </cfRule>
  </conditionalFormatting>
  <conditionalFormatting sqref="AA18">
    <cfRule type="containsText" dxfId="358" priority="400" operator="containsText" text="短">
      <formula>NOT(ISERROR(SEARCH("短",AA18)))</formula>
    </cfRule>
    <cfRule type="containsText" dxfId="357" priority="401" operator="containsText" text="有">
      <formula>NOT(ISERROR(SEARCH("有",AA18)))</formula>
    </cfRule>
    <cfRule type="containsText" dxfId="356" priority="402" operator="containsText" text="休">
      <formula>NOT(ISERROR(SEARCH("休",AA18)))</formula>
    </cfRule>
    <cfRule type="containsText" dxfId="355" priority="403" operator="containsText" text="欠">
      <formula>NOT(ISERROR(SEARCH("欠",AA18)))</formula>
    </cfRule>
    <cfRule type="containsText" dxfId="354" priority="404" operator="containsText" text="出">
      <formula>NOT(ISERROR(SEARCH("出",AA18)))</formula>
    </cfRule>
  </conditionalFormatting>
  <conditionalFormatting sqref="AB18">
    <cfRule type="containsText" dxfId="353" priority="395" operator="containsText" text="短">
      <formula>NOT(ISERROR(SEARCH("短",AB18)))</formula>
    </cfRule>
    <cfRule type="containsText" dxfId="352" priority="396" operator="containsText" text="有">
      <formula>NOT(ISERROR(SEARCH("有",AB18)))</formula>
    </cfRule>
    <cfRule type="containsText" dxfId="351" priority="397" operator="containsText" text="休">
      <formula>NOT(ISERROR(SEARCH("休",AB18)))</formula>
    </cfRule>
    <cfRule type="containsText" dxfId="350" priority="398" operator="containsText" text="欠">
      <formula>NOT(ISERROR(SEARCH("欠",AB18)))</formula>
    </cfRule>
    <cfRule type="containsText" dxfId="349" priority="399" operator="containsText" text="出">
      <formula>NOT(ISERROR(SEARCH("出",AB18)))</formula>
    </cfRule>
  </conditionalFormatting>
  <conditionalFormatting sqref="AD18">
    <cfRule type="containsText" dxfId="348" priority="390" operator="containsText" text="短">
      <formula>NOT(ISERROR(SEARCH("短",AD18)))</formula>
    </cfRule>
    <cfRule type="containsText" dxfId="347" priority="391" operator="containsText" text="有">
      <formula>NOT(ISERROR(SEARCH("有",AD18)))</formula>
    </cfRule>
    <cfRule type="containsText" dxfId="346" priority="392" operator="containsText" text="休">
      <formula>NOT(ISERROR(SEARCH("休",AD18)))</formula>
    </cfRule>
    <cfRule type="containsText" dxfId="345" priority="393" operator="containsText" text="欠">
      <formula>NOT(ISERROR(SEARCH("欠",AD18)))</formula>
    </cfRule>
    <cfRule type="containsText" dxfId="344" priority="394" operator="containsText" text="出">
      <formula>NOT(ISERROR(SEARCH("出",AD18)))</formula>
    </cfRule>
  </conditionalFormatting>
  <conditionalFormatting sqref="AE18">
    <cfRule type="containsText" dxfId="343" priority="385" operator="containsText" text="短">
      <formula>NOT(ISERROR(SEARCH("短",AE18)))</formula>
    </cfRule>
    <cfRule type="containsText" dxfId="342" priority="386" operator="containsText" text="有">
      <formula>NOT(ISERROR(SEARCH("有",AE18)))</formula>
    </cfRule>
    <cfRule type="containsText" dxfId="341" priority="387" operator="containsText" text="休">
      <formula>NOT(ISERROR(SEARCH("休",AE18)))</formula>
    </cfRule>
    <cfRule type="containsText" dxfId="340" priority="388" operator="containsText" text="欠">
      <formula>NOT(ISERROR(SEARCH("欠",AE18)))</formula>
    </cfRule>
    <cfRule type="containsText" dxfId="339" priority="389" operator="containsText" text="出">
      <formula>NOT(ISERROR(SEARCH("出",AE18)))</formula>
    </cfRule>
  </conditionalFormatting>
  <conditionalFormatting sqref="AF18">
    <cfRule type="containsText" dxfId="338" priority="380" operator="containsText" text="短">
      <formula>NOT(ISERROR(SEARCH("短",AF18)))</formula>
    </cfRule>
    <cfRule type="containsText" dxfId="337" priority="381" operator="containsText" text="有">
      <formula>NOT(ISERROR(SEARCH("有",AF18)))</formula>
    </cfRule>
    <cfRule type="containsText" dxfId="336" priority="382" operator="containsText" text="休">
      <formula>NOT(ISERROR(SEARCH("休",AF18)))</formula>
    </cfRule>
    <cfRule type="containsText" dxfId="335" priority="383" operator="containsText" text="欠">
      <formula>NOT(ISERROR(SEARCH("欠",AF18)))</formula>
    </cfRule>
    <cfRule type="containsText" dxfId="334" priority="384" operator="containsText" text="出">
      <formula>NOT(ISERROR(SEARCH("出",AF18)))</formula>
    </cfRule>
  </conditionalFormatting>
  <conditionalFormatting sqref="AH18">
    <cfRule type="containsText" dxfId="333" priority="375" operator="containsText" text="短">
      <formula>NOT(ISERROR(SEARCH("短",AH18)))</formula>
    </cfRule>
    <cfRule type="containsText" dxfId="332" priority="376" operator="containsText" text="有">
      <formula>NOT(ISERROR(SEARCH("有",AH18)))</formula>
    </cfRule>
    <cfRule type="containsText" dxfId="331" priority="377" operator="containsText" text="休">
      <formula>NOT(ISERROR(SEARCH("休",AH18)))</formula>
    </cfRule>
    <cfRule type="containsText" dxfId="330" priority="378" operator="containsText" text="欠">
      <formula>NOT(ISERROR(SEARCH("欠",AH18)))</formula>
    </cfRule>
    <cfRule type="containsText" dxfId="329" priority="379" operator="containsText" text="出">
      <formula>NOT(ISERROR(SEARCH("出",AH18)))</formula>
    </cfRule>
  </conditionalFormatting>
  <conditionalFormatting sqref="AI18">
    <cfRule type="containsText" dxfId="328" priority="370" operator="containsText" text="短">
      <formula>NOT(ISERROR(SEARCH("短",AI18)))</formula>
    </cfRule>
    <cfRule type="containsText" dxfId="327" priority="371" operator="containsText" text="有">
      <formula>NOT(ISERROR(SEARCH("有",AI18)))</formula>
    </cfRule>
    <cfRule type="containsText" dxfId="326" priority="372" operator="containsText" text="休">
      <formula>NOT(ISERROR(SEARCH("休",AI18)))</formula>
    </cfRule>
    <cfRule type="containsText" dxfId="325" priority="373" operator="containsText" text="欠">
      <formula>NOT(ISERROR(SEARCH("欠",AI18)))</formula>
    </cfRule>
    <cfRule type="containsText" dxfId="324" priority="374" operator="containsText" text="出">
      <formula>NOT(ISERROR(SEARCH("出",AI18)))</formula>
    </cfRule>
  </conditionalFormatting>
  <conditionalFormatting sqref="AK18">
    <cfRule type="containsText" dxfId="323" priority="365" operator="containsText" text="短">
      <formula>NOT(ISERROR(SEARCH("短",AK18)))</formula>
    </cfRule>
    <cfRule type="containsText" dxfId="322" priority="366" operator="containsText" text="有">
      <formula>NOT(ISERROR(SEARCH("有",AK18)))</formula>
    </cfRule>
    <cfRule type="containsText" dxfId="321" priority="367" operator="containsText" text="休">
      <formula>NOT(ISERROR(SEARCH("休",AK18)))</formula>
    </cfRule>
    <cfRule type="containsText" dxfId="320" priority="368" operator="containsText" text="欠">
      <formula>NOT(ISERROR(SEARCH("欠",AK18)))</formula>
    </cfRule>
    <cfRule type="containsText" dxfId="319" priority="369" operator="containsText" text="出">
      <formula>NOT(ISERROR(SEARCH("出",AK18)))</formula>
    </cfRule>
  </conditionalFormatting>
  <conditionalFormatting sqref="U20">
    <cfRule type="containsText" dxfId="318" priority="360" operator="containsText" text="短">
      <formula>NOT(ISERROR(SEARCH("短",U20)))</formula>
    </cfRule>
    <cfRule type="containsText" dxfId="317" priority="361" operator="containsText" text="有">
      <formula>NOT(ISERROR(SEARCH("有",U20)))</formula>
    </cfRule>
    <cfRule type="containsText" dxfId="316" priority="362" operator="containsText" text="休">
      <formula>NOT(ISERROR(SEARCH("休",U20)))</formula>
    </cfRule>
    <cfRule type="containsText" dxfId="315" priority="363" operator="containsText" text="欠">
      <formula>NOT(ISERROR(SEARCH("欠",U20)))</formula>
    </cfRule>
    <cfRule type="containsText" dxfId="314" priority="364" operator="containsText" text="出">
      <formula>NOT(ISERROR(SEARCH("出",U20)))</formula>
    </cfRule>
  </conditionalFormatting>
  <conditionalFormatting sqref="V20">
    <cfRule type="containsText" dxfId="313" priority="355" operator="containsText" text="短">
      <formula>NOT(ISERROR(SEARCH("短",V20)))</formula>
    </cfRule>
    <cfRule type="containsText" dxfId="312" priority="356" operator="containsText" text="有">
      <formula>NOT(ISERROR(SEARCH("有",V20)))</formula>
    </cfRule>
    <cfRule type="containsText" dxfId="311" priority="357" operator="containsText" text="休">
      <formula>NOT(ISERROR(SEARCH("休",V20)))</formula>
    </cfRule>
    <cfRule type="containsText" dxfId="310" priority="358" operator="containsText" text="欠">
      <formula>NOT(ISERROR(SEARCH("欠",V20)))</formula>
    </cfRule>
    <cfRule type="containsText" dxfId="309" priority="359" operator="containsText" text="出">
      <formula>NOT(ISERROR(SEARCH("出",V20)))</formula>
    </cfRule>
  </conditionalFormatting>
  <conditionalFormatting sqref="W20">
    <cfRule type="containsText" dxfId="308" priority="350" operator="containsText" text="短">
      <formula>NOT(ISERROR(SEARCH("短",W20)))</formula>
    </cfRule>
    <cfRule type="containsText" dxfId="307" priority="351" operator="containsText" text="有">
      <formula>NOT(ISERROR(SEARCH("有",W20)))</formula>
    </cfRule>
    <cfRule type="containsText" dxfId="306" priority="352" operator="containsText" text="休">
      <formula>NOT(ISERROR(SEARCH("休",W20)))</formula>
    </cfRule>
    <cfRule type="containsText" dxfId="305" priority="353" operator="containsText" text="欠">
      <formula>NOT(ISERROR(SEARCH("欠",W20)))</formula>
    </cfRule>
    <cfRule type="containsText" dxfId="304" priority="354" operator="containsText" text="出">
      <formula>NOT(ISERROR(SEARCH("出",W20)))</formula>
    </cfRule>
  </conditionalFormatting>
  <conditionalFormatting sqref="X20">
    <cfRule type="containsText" dxfId="303" priority="345" operator="containsText" text="短">
      <formula>NOT(ISERROR(SEARCH("短",X20)))</formula>
    </cfRule>
    <cfRule type="containsText" dxfId="302" priority="346" operator="containsText" text="有">
      <formula>NOT(ISERROR(SEARCH("有",X20)))</formula>
    </cfRule>
    <cfRule type="containsText" dxfId="301" priority="347" operator="containsText" text="休">
      <formula>NOT(ISERROR(SEARCH("休",X20)))</formula>
    </cfRule>
    <cfRule type="containsText" dxfId="300" priority="348" operator="containsText" text="欠">
      <formula>NOT(ISERROR(SEARCH("欠",X20)))</formula>
    </cfRule>
    <cfRule type="containsText" dxfId="299" priority="349" operator="containsText" text="出">
      <formula>NOT(ISERROR(SEARCH("出",X20)))</formula>
    </cfRule>
  </conditionalFormatting>
  <conditionalFormatting sqref="Y20">
    <cfRule type="containsText" dxfId="298" priority="340" operator="containsText" text="短">
      <formula>NOT(ISERROR(SEARCH("短",Y20)))</formula>
    </cfRule>
    <cfRule type="containsText" dxfId="297" priority="341" operator="containsText" text="有">
      <formula>NOT(ISERROR(SEARCH("有",Y20)))</formula>
    </cfRule>
    <cfRule type="containsText" dxfId="296" priority="342" operator="containsText" text="休">
      <formula>NOT(ISERROR(SEARCH("休",Y20)))</formula>
    </cfRule>
    <cfRule type="containsText" dxfId="295" priority="343" operator="containsText" text="欠">
      <formula>NOT(ISERROR(SEARCH("欠",Y20)))</formula>
    </cfRule>
    <cfRule type="containsText" dxfId="294" priority="344" operator="containsText" text="出">
      <formula>NOT(ISERROR(SEARCH("出",Y20)))</formula>
    </cfRule>
  </conditionalFormatting>
  <conditionalFormatting sqref="AB20">
    <cfRule type="containsText" dxfId="293" priority="335" operator="containsText" text="短">
      <formula>NOT(ISERROR(SEARCH("短",AB20)))</formula>
    </cfRule>
    <cfRule type="containsText" dxfId="292" priority="336" operator="containsText" text="有">
      <formula>NOT(ISERROR(SEARCH("有",AB20)))</formula>
    </cfRule>
    <cfRule type="containsText" dxfId="291" priority="337" operator="containsText" text="休">
      <formula>NOT(ISERROR(SEARCH("休",AB20)))</formula>
    </cfRule>
    <cfRule type="containsText" dxfId="290" priority="338" operator="containsText" text="欠">
      <formula>NOT(ISERROR(SEARCH("欠",AB20)))</formula>
    </cfRule>
    <cfRule type="containsText" dxfId="289" priority="339" operator="containsText" text="出">
      <formula>NOT(ISERROR(SEARCH("出",AB20)))</formula>
    </cfRule>
  </conditionalFormatting>
  <conditionalFormatting sqref="AC20">
    <cfRule type="containsText" dxfId="288" priority="330" operator="containsText" text="短">
      <formula>NOT(ISERROR(SEARCH("短",AC20)))</formula>
    </cfRule>
    <cfRule type="containsText" dxfId="287" priority="331" operator="containsText" text="有">
      <formula>NOT(ISERROR(SEARCH("有",AC20)))</formula>
    </cfRule>
    <cfRule type="containsText" dxfId="286" priority="332" operator="containsText" text="休">
      <formula>NOT(ISERROR(SEARCH("休",AC20)))</formula>
    </cfRule>
    <cfRule type="containsText" dxfId="285" priority="333" operator="containsText" text="欠">
      <formula>NOT(ISERROR(SEARCH("欠",AC20)))</formula>
    </cfRule>
    <cfRule type="containsText" dxfId="284" priority="334" operator="containsText" text="出">
      <formula>NOT(ISERROR(SEARCH("出",AC20)))</formula>
    </cfRule>
  </conditionalFormatting>
  <conditionalFormatting sqref="AD20">
    <cfRule type="containsText" dxfId="283" priority="325" operator="containsText" text="短">
      <formula>NOT(ISERROR(SEARCH("短",AD20)))</formula>
    </cfRule>
    <cfRule type="containsText" dxfId="282" priority="326" operator="containsText" text="有">
      <formula>NOT(ISERROR(SEARCH("有",AD20)))</formula>
    </cfRule>
    <cfRule type="containsText" dxfId="281" priority="327" operator="containsText" text="休">
      <formula>NOT(ISERROR(SEARCH("休",AD20)))</formula>
    </cfRule>
    <cfRule type="containsText" dxfId="280" priority="328" operator="containsText" text="欠">
      <formula>NOT(ISERROR(SEARCH("欠",AD20)))</formula>
    </cfRule>
    <cfRule type="containsText" dxfId="279" priority="329" operator="containsText" text="出">
      <formula>NOT(ISERROR(SEARCH("出",AD20)))</formula>
    </cfRule>
  </conditionalFormatting>
  <conditionalFormatting sqref="AE20">
    <cfRule type="containsText" dxfId="278" priority="320" operator="containsText" text="短">
      <formula>NOT(ISERROR(SEARCH("短",AE20)))</formula>
    </cfRule>
    <cfRule type="containsText" dxfId="277" priority="321" operator="containsText" text="有">
      <formula>NOT(ISERROR(SEARCH("有",AE20)))</formula>
    </cfRule>
    <cfRule type="containsText" dxfId="276" priority="322" operator="containsText" text="休">
      <formula>NOT(ISERROR(SEARCH("休",AE20)))</formula>
    </cfRule>
    <cfRule type="containsText" dxfId="275" priority="323" operator="containsText" text="欠">
      <formula>NOT(ISERROR(SEARCH("欠",AE20)))</formula>
    </cfRule>
    <cfRule type="containsText" dxfId="274" priority="324" operator="containsText" text="出">
      <formula>NOT(ISERROR(SEARCH("出",AE20)))</formula>
    </cfRule>
  </conditionalFormatting>
  <conditionalFormatting sqref="AF20">
    <cfRule type="containsText" dxfId="273" priority="315" operator="containsText" text="短">
      <formula>NOT(ISERROR(SEARCH("短",AF20)))</formula>
    </cfRule>
    <cfRule type="containsText" dxfId="272" priority="316" operator="containsText" text="有">
      <formula>NOT(ISERROR(SEARCH("有",AF20)))</formula>
    </cfRule>
    <cfRule type="containsText" dxfId="271" priority="317" operator="containsText" text="休">
      <formula>NOT(ISERROR(SEARCH("休",AF20)))</formula>
    </cfRule>
    <cfRule type="containsText" dxfId="270" priority="318" operator="containsText" text="欠">
      <formula>NOT(ISERROR(SEARCH("欠",AF20)))</formula>
    </cfRule>
    <cfRule type="containsText" dxfId="269" priority="319" operator="containsText" text="出">
      <formula>NOT(ISERROR(SEARCH("出",AF20)))</formula>
    </cfRule>
  </conditionalFormatting>
  <conditionalFormatting sqref="AI20">
    <cfRule type="containsText" dxfId="268" priority="310" operator="containsText" text="短">
      <formula>NOT(ISERROR(SEARCH("短",AI20)))</formula>
    </cfRule>
    <cfRule type="containsText" dxfId="267" priority="311" operator="containsText" text="有">
      <formula>NOT(ISERROR(SEARCH("有",AI20)))</formula>
    </cfRule>
    <cfRule type="containsText" dxfId="266" priority="312" operator="containsText" text="休">
      <formula>NOT(ISERROR(SEARCH("休",AI20)))</formula>
    </cfRule>
    <cfRule type="containsText" dxfId="265" priority="313" operator="containsText" text="欠">
      <formula>NOT(ISERROR(SEARCH("欠",AI20)))</formula>
    </cfRule>
    <cfRule type="containsText" dxfId="264" priority="314" operator="containsText" text="出">
      <formula>NOT(ISERROR(SEARCH("出",AI20)))</formula>
    </cfRule>
  </conditionalFormatting>
  <conditionalFormatting sqref="AJ20">
    <cfRule type="containsText" dxfId="263" priority="305" operator="containsText" text="短">
      <formula>NOT(ISERROR(SEARCH("短",AJ20)))</formula>
    </cfRule>
    <cfRule type="containsText" dxfId="262" priority="306" operator="containsText" text="有">
      <formula>NOT(ISERROR(SEARCH("有",AJ20)))</formula>
    </cfRule>
    <cfRule type="containsText" dxfId="261" priority="307" operator="containsText" text="休">
      <formula>NOT(ISERROR(SEARCH("休",AJ20)))</formula>
    </cfRule>
    <cfRule type="containsText" dxfId="260" priority="308" operator="containsText" text="欠">
      <formula>NOT(ISERROR(SEARCH("欠",AJ20)))</formula>
    </cfRule>
    <cfRule type="containsText" dxfId="259" priority="309" operator="containsText" text="出">
      <formula>NOT(ISERROR(SEARCH("出",AJ20)))</formula>
    </cfRule>
  </conditionalFormatting>
  <conditionalFormatting sqref="AK20">
    <cfRule type="containsText" dxfId="258" priority="300" operator="containsText" text="短">
      <formula>NOT(ISERROR(SEARCH("短",AK20)))</formula>
    </cfRule>
    <cfRule type="containsText" dxfId="257" priority="301" operator="containsText" text="有">
      <formula>NOT(ISERROR(SEARCH("有",AK20)))</formula>
    </cfRule>
    <cfRule type="containsText" dxfId="256" priority="302" operator="containsText" text="休">
      <formula>NOT(ISERROR(SEARCH("休",AK20)))</formula>
    </cfRule>
    <cfRule type="containsText" dxfId="255" priority="303" operator="containsText" text="欠">
      <formula>NOT(ISERROR(SEARCH("欠",AK20)))</formula>
    </cfRule>
    <cfRule type="containsText" dxfId="254" priority="304" operator="containsText" text="出">
      <formula>NOT(ISERROR(SEARCH("出",AK20)))</formula>
    </cfRule>
  </conditionalFormatting>
  <conditionalFormatting sqref="N8">
    <cfRule type="containsText" dxfId="253" priority="295" operator="containsText" text="短">
      <formula>NOT(ISERROR(SEARCH("短",N8)))</formula>
    </cfRule>
    <cfRule type="containsText" dxfId="252" priority="296" operator="containsText" text="有">
      <formula>NOT(ISERROR(SEARCH("有",N8)))</formula>
    </cfRule>
    <cfRule type="containsText" dxfId="251" priority="297" operator="containsText" text="休">
      <formula>NOT(ISERROR(SEARCH("休",N8)))</formula>
    </cfRule>
    <cfRule type="containsText" dxfId="250" priority="298" operator="containsText" text="欠">
      <formula>NOT(ISERROR(SEARCH("欠",N8)))</formula>
    </cfRule>
    <cfRule type="containsText" dxfId="249" priority="299" operator="containsText" text="出">
      <formula>NOT(ISERROR(SEARCH("出",N8)))</formula>
    </cfRule>
  </conditionalFormatting>
  <conditionalFormatting sqref="M14">
    <cfRule type="containsText" dxfId="248" priority="127" operator="containsText" text="短">
      <formula>NOT(ISERROR(SEARCH("短",M14)))</formula>
    </cfRule>
    <cfRule type="containsText" dxfId="247" priority="128" operator="containsText" text="有">
      <formula>NOT(ISERROR(SEARCH("有",M14)))</formula>
    </cfRule>
    <cfRule type="containsText" dxfId="246" priority="129" operator="containsText" text="休">
      <formula>NOT(ISERROR(SEARCH("休",M14)))</formula>
    </cfRule>
    <cfRule type="containsText" dxfId="245" priority="130" operator="containsText" text="欠">
      <formula>NOT(ISERROR(SEARCH("欠",M14)))</formula>
    </cfRule>
    <cfRule type="containsText" dxfId="244" priority="131" operator="containsText" text="出">
      <formula>NOT(ISERROR(SEARCH("出",M14)))</formula>
    </cfRule>
  </conditionalFormatting>
  <conditionalFormatting sqref="R8">
    <cfRule type="containsText" dxfId="243" priority="275" operator="containsText" text="短">
      <formula>NOT(ISERROR(SEARCH("短",R8)))</formula>
    </cfRule>
    <cfRule type="containsText" dxfId="242" priority="276" operator="containsText" text="有">
      <formula>NOT(ISERROR(SEARCH("有",R8)))</formula>
    </cfRule>
    <cfRule type="containsText" dxfId="241" priority="277" operator="containsText" text="休">
      <formula>NOT(ISERROR(SEARCH("休",R8)))</formula>
    </cfRule>
    <cfRule type="containsText" dxfId="240" priority="278" operator="containsText" text="欠">
      <formula>NOT(ISERROR(SEARCH("欠",R8)))</formula>
    </cfRule>
    <cfRule type="containsText" dxfId="239" priority="279" operator="containsText" text="出">
      <formula>NOT(ISERROR(SEARCH("出",R8)))</formula>
    </cfRule>
  </conditionalFormatting>
  <conditionalFormatting sqref="J10">
    <cfRule type="containsText" dxfId="238" priority="270" operator="containsText" text="短">
      <formula>NOT(ISERROR(SEARCH("短",J10)))</formula>
    </cfRule>
    <cfRule type="containsText" dxfId="237" priority="271" operator="containsText" text="有">
      <formula>NOT(ISERROR(SEARCH("有",J10)))</formula>
    </cfRule>
    <cfRule type="containsText" dxfId="236" priority="272" operator="containsText" text="休">
      <formula>NOT(ISERROR(SEARCH("休",J10)))</formula>
    </cfRule>
    <cfRule type="containsText" dxfId="235" priority="273" operator="containsText" text="欠">
      <formula>NOT(ISERROR(SEARCH("欠",J10)))</formula>
    </cfRule>
    <cfRule type="containsText" dxfId="234" priority="274" operator="containsText" text="出">
      <formula>NOT(ISERROR(SEARCH("出",J10)))</formula>
    </cfRule>
  </conditionalFormatting>
  <conditionalFormatting sqref="K10">
    <cfRule type="containsText" dxfId="233" priority="265" operator="containsText" text="短">
      <formula>NOT(ISERROR(SEARCH("短",K10)))</formula>
    </cfRule>
    <cfRule type="containsText" dxfId="232" priority="266" operator="containsText" text="有">
      <formula>NOT(ISERROR(SEARCH("有",K10)))</formula>
    </cfRule>
    <cfRule type="containsText" dxfId="231" priority="267" operator="containsText" text="休">
      <formula>NOT(ISERROR(SEARCH("休",K10)))</formula>
    </cfRule>
    <cfRule type="containsText" dxfId="230" priority="268" operator="containsText" text="欠">
      <formula>NOT(ISERROR(SEARCH("欠",K10)))</formula>
    </cfRule>
    <cfRule type="containsText" dxfId="229" priority="269" operator="containsText" text="出">
      <formula>NOT(ISERROR(SEARCH("出",K10)))</formula>
    </cfRule>
  </conditionalFormatting>
  <conditionalFormatting sqref="M16">
    <cfRule type="containsText" dxfId="228" priority="260" operator="containsText" text="短">
      <formula>NOT(ISERROR(SEARCH("短",M16)))</formula>
    </cfRule>
    <cfRule type="containsText" dxfId="227" priority="261" operator="containsText" text="有">
      <formula>NOT(ISERROR(SEARCH("有",M16)))</formula>
    </cfRule>
    <cfRule type="containsText" dxfId="226" priority="262" operator="containsText" text="休">
      <formula>NOT(ISERROR(SEARCH("休",M16)))</formula>
    </cfRule>
    <cfRule type="containsText" dxfId="225" priority="263" operator="containsText" text="欠">
      <formula>NOT(ISERROR(SEARCH("欠",M16)))</formula>
    </cfRule>
    <cfRule type="containsText" dxfId="224" priority="264" operator="containsText" text="出">
      <formula>NOT(ISERROR(SEARCH("出",M16)))</formula>
    </cfRule>
  </conditionalFormatting>
  <conditionalFormatting sqref="N16">
    <cfRule type="containsText" dxfId="223" priority="255" operator="containsText" text="短">
      <formula>NOT(ISERROR(SEARCH("短",N16)))</formula>
    </cfRule>
    <cfRule type="containsText" dxfId="222" priority="256" operator="containsText" text="有">
      <formula>NOT(ISERROR(SEARCH("有",N16)))</formula>
    </cfRule>
    <cfRule type="containsText" dxfId="221" priority="257" operator="containsText" text="休">
      <formula>NOT(ISERROR(SEARCH("休",N16)))</formula>
    </cfRule>
    <cfRule type="containsText" dxfId="220" priority="258" operator="containsText" text="欠">
      <formula>NOT(ISERROR(SEARCH("欠",N16)))</formula>
    </cfRule>
    <cfRule type="containsText" dxfId="219" priority="259" operator="containsText" text="出">
      <formula>NOT(ISERROR(SEARCH("出",N16)))</formula>
    </cfRule>
  </conditionalFormatting>
  <conditionalFormatting sqref="O16">
    <cfRule type="containsText" dxfId="218" priority="250" operator="containsText" text="短">
      <formula>NOT(ISERROR(SEARCH("短",O16)))</formula>
    </cfRule>
    <cfRule type="containsText" dxfId="217" priority="251" operator="containsText" text="有">
      <formula>NOT(ISERROR(SEARCH("有",O16)))</formula>
    </cfRule>
    <cfRule type="containsText" dxfId="216" priority="252" operator="containsText" text="休">
      <formula>NOT(ISERROR(SEARCH("休",O16)))</formula>
    </cfRule>
    <cfRule type="containsText" dxfId="215" priority="253" operator="containsText" text="欠">
      <formula>NOT(ISERROR(SEARCH("欠",O16)))</formula>
    </cfRule>
    <cfRule type="containsText" dxfId="214" priority="254" operator="containsText" text="出">
      <formula>NOT(ISERROR(SEARCH("出",O16)))</formula>
    </cfRule>
  </conditionalFormatting>
  <conditionalFormatting sqref="P16">
    <cfRule type="containsText" dxfId="213" priority="245" operator="containsText" text="短">
      <formula>NOT(ISERROR(SEARCH("短",P16)))</formula>
    </cfRule>
    <cfRule type="containsText" dxfId="212" priority="246" operator="containsText" text="有">
      <formula>NOT(ISERROR(SEARCH("有",P16)))</formula>
    </cfRule>
    <cfRule type="containsText" dxfId="211" priority="247" operator="containsText" text="休">
      <formula>NOT(ISERROR(SEARCH("休",P16)))</formula>
    </cfRule>
    <cfRule type="containsText" dxfId="210" priority="248" operator="containsText" text="欠">
      <formula>NOT(ISERROR(SEARCH("欠",P16)))</formula>
    </cfRule>
    <cfRule type="containsText" dxfId="209" priority="249" operator="containsText" text="出">
      <formula>NOT(ISERROR(SEARCH("出",P16)))</formula>
    </cfRule>
  </conditionalFormatting>
  <conditionalFormatting sqref="R16">
    <cfRule type="containsText" dxfId="208" priority="240" operator="containsText" text="短">
      <formula>NOT(ISERROR(SEARCH("短",R16)))</formula>
    </cfRule>
    <cfRule type="containsText" dxfId="207" priority="241" operator="containsText" text="有">
      <formula>NOT(ISERROR(SEARCH("有",R16)))</formula>
    </cfRule>
    <cfRule type="containsText" dxfId="206" priority="242" operator="containsText" text="休">
      <formula>NOT(ISERROR(SEARCH("休",R16)))</formula>
    </cfRule>
    <cfRule type="containsText" dxfId="205" priority="243" operator="containsText" text="欠">
      <formula>NOT(ISERROR(SEARCH("欠",R16)))</formula>
    </cfRule>
    <cfRule type="containsText" dxfId="204" priority="244" operator="containsText" text="出">
      <formula>NOT(ISERROR(SEARCH("出",R16)))</formula>
    </cfRule>
  </conditionalFormatting>
  <conditionalFormatting sqref="H18">
    <cfRule type="containsText" dxfId="203" priority="235" operator="containsText" text="短">
      <formula>NOT(ISERROR(SEARCH("短",H18)))</formula>
    </cfRule>
    <cfRule type="containsText" dxfId="202" priority="236" operator="containsText" text="有">
      <formula>NOT(ISERROR(SEARCH("有",H18)))</formula>
    </cfRule>
    <cfRule type="containsText" dxfId="201" priority="237" operator="containsText" text="休">
      <formula>NOT(ISERROR(SEARCH("休",H18)))</formula>
    </cfRule>
    <cfRule type="containsText" dxfId="200" priority="238" operator="containsText" text="欠">
      <formula>NOT(ISERROR(SEARCH("欠",H18)))</formula>
    </cfRule>
    <cfRule type="containsText" dxfId="199" priority="239" operator="containsText" text="出">
      <formula>NOT(ISERROR(SEARCH("出",H18)))</formula>
    </cfRule>
  </conditionalFormatting>
  <conditionalFormatting sqref="J18">
    <cfRule type="containsText" dxfId="198" priority="230" operator="containsText" text="短">
      <formula>NOT(ISERROR(SEARCH("短",J18)))</formula>
    </cfRule>
    <cfRule type="containsText" dxfId="197" priority="231" operator="containsText" text="有">
      <formula>NOT(ISERROR(SEARCH("有",J18)))</formula>
    </cfRule>
    <cfRule type="containsText" dxfId="196" priority="232" operator="containsText" text="休">
      <formula>NOT(ISERROR(SEARCH("休",J18)))</formula>
    </cfRule>
    <cfRule type="containsText" dxfId="195" priority="233" operator="containsText" text="欠">
      <formula>NOT(ISERROR(SEARCH("欠",J18)))</formula>
    </cfRule>
    <cfRule type="containsText" dxfId="194" priority="234" operator="containsText" text="出">
      <formula>NOT(ISERROR(SEARCH("出",J18)))</formula>
    </cfRule>
  </conditionalFormatting>
  <conditionalFormatting sqref="M18">
    <cfRule type="containsText" dxfId="193" priority="225" operator="containsText" text="短">
      <formula>NOT(ISERROR(SEARCH("短",M18)))</formula>
    </cfRule>
    <cfRule type="containsText" dxfId="192" priority="226" operator="containsText" text="有">
      <formula>NOT(ISERROR(SEARCH("有",M18)))</formula>
    </cfRule>
    <cfRule type="containsText" dxfId="191" priority="227" operator="containsText" text="休">
      <formula>NOT(ISERROR(SEARCH("休",M18)))</formula>
    </cfRule>
    <cfRule type="containsText" dxfId="190" priority="228" operator="containsText" text="欠">
      <formula>NOT(ISERROR(SEARCH("欠",M18)))</formula>
    </cfRule>
    <cfRule type="containsText" dxfId="189" priority="229" operator="containsText" text="出">
      <formula>NOT(ISERROR(SEARCH("出",M18)))</formula>
    </cfRule>
  </conditionalFormatting>
  <conditionalFormatting sqref="P18">
    <cfRule type="containsText" dxfId="188" priority="220" operator="containsText" text="短">
      <formula>NOT(ISERROR(SEARCH("短",P18)))</formula>
    </cfRule>
    <cfRule type="containsText" dxfId="187" priority="221" operator="containsText" text="有">
      <formula>NOT(ISERROR(SEARCH("有",P18)))</formula>
    </cfRule>
    <cfRule type="containsText" dxfId="186" priority="222" operator="containsText" text="休">
      <formula>NOT(ISERROR(SEARCH("休",P18)))</formula>
    </cfRule>
    <cfRule type="containsText" dxfId="185" priority="223" operator="containsText" text="欠">
      <formula>NOT(ISERROR(SEARCH("欠",P18)))</formula>
    </cfRule>
    <cfRule type="containsText" dxfId="184" priority="224" operator="containsText" text="出">
      <formula>NOT(ISERROR(SEARCH("出",P18)))</formula>
    </cfRule>
  </conditionalFormatting>
  <conditionalFormatting sqref="N20">
    <cfRule type="containsText" dxfId="183" priority="215" operator="containsText" text="短">
      <formula>NOT(ISERROR(SEARCH("短",N20)))</formula>
    </cfRule>
    <cfRule type="containsText" dxfId="182" priority="216" operator="containsText" text="有">
      <formula>NOT(ISERROR(SEARCH("有",N20)))</formula>
    </cfRule>
    <cfRule type="containsText" dxfId="181" priority="217" operator="containsText" text="休">
      <formula>NOT(ISERROR(SEARCH("休",N20)))</formula>
    </cfRule>
    <cfRule type="containsText" dxfId="180" priority="218" operator="containsText" text="欠">
      <formula>NOT(ISERROR(SEARCH("欠",N20)))</formula>
    </cfRule>
    <cfRule type="containsText" dxfId="179" priority="219" operator="containsText" text="出">
      <formula>NOT(ISERROR(SEARCH("出",N20)))</formula>
    </cfRule>
  </conditionalFormatting>
  <conditionalFormatting sqref="O20">
    <cfRule type="containsText" dxfId="178" priority="210" operator="containsText" text="短">
      <formula>NOT(ISERROR(SEARCH("短",O20)))</formula>
    </cfRule>
    <cfRule type="containsText" dxfId="177" priority="211" operator="containsText" text="有">
      <formula>NOT(ISERROR(SEARCH("有",O20)))</formula>
    </cfRule>
    <cfRule type="containsText" dxfId="176" priority="212" operator="containsText" text="休">
      <formula>NOT(ISERROR(SEARCH("休",O20)))</formula>
    </cfRule>
    <cfRule type="containsText" dxfId="175" priority="213" operator="containsText" text="欠">
      <formula>NOT(ISERROR(SEARCH("欠",O20)))</formula>
    </cfRule>
    <cfRule type="containsText" dxfId="174" priority="214" operator="containsText" text="出">
      <formula>NOT(ISERROR(SEARCH("出",O20)))</formula>
    </cfRule>
  </conditionalFormatting>
  <conditionalFormatting sqref="P20">
    <cfRule type="containsText" dxfId="173" priority="205" operator="containsText" text="短">
      <formula>NOT(ISERROR(SEARCH("短",P20)))</formula>
    </cfRule>
    <cfRule type="containsText" dxfId="172" priority="206" operator="containsText" text="有">
      <formula>NOT(ISERROR(SEARCH("有",P20)))</formula>
    </cfRule>
    <cfRule type="containsText" dxfId="171" priority="207" operator="containsText" text="休">
      <formula>NOT(ISERROR(SEARCH("休",P20)))</formula>
    </cfRule>
    <cfRule type="containsText" dxfId="170" priority="208" operator="containsText" text="欠">
      <formula>NOT(ISERROR(SEARCH("欠",P20)))</formula>
    </cfRule>
    <cfRule type="containsText" dxfId="169" priority="209" operator="containsText" text="出">
      <formula>NOT(ISERROR(SEARCH("出",P20)))</formula>
    </cfRule>
  </conditionalFormatting>
  <conditionalFormatting sqref="Q20">
    <cfRule type="containsText" dxfId="168" priority="200" operator="containsText" text="短">
      <formula>NOT(ISERROR(SEARCH("短",Q20)))</formula>
    </cfRule>
    <cfRule type="containsText" dxfId="167" priority="201" operator="containsText" text="有">
      <formula>NOT(ISERROR(SEARCH("有",Q20)))</formula>
    </cfRule>
    <cfRule type="containsText" dxfId="166" priority="202" operator="containsText" text="休">
      <formula>NOT(ISERROR(SEARCH("休",Q20)))</formula>
    </cfRule>
    <cfRule type="containsText" dxfId="165" priority="203" operator="containsText" text="欠">
      <formula>NOT(ISERROR(SEARCH("欠",Q20)))</formula>
    </cfRule>
    <cfRule type="containsText" dxfId="164" priority="204" operator="containsText" text="出">
      <formula>NOT(ISERROR(SEARCH("出",Q20)))</formula>
    </cfRule>
  </conditionalFormatting>
  <conditionalFormatting sqref="R20">
    <cfRule type="containsText" dxfId="163" priority="195" operator="containsText" text="短">
      <formula>NOT(ISERROR(SEARCH("短",R20)))</formula>
    </cfRule>
    <cfRule type="containsText" dxfId="162" priority="196" operator="containsText" text="有">
      <formula>NOT(ISERROR(SEARCH("有",R20)))</formula>
    </cfRule>
    <cfRule type="containsText" dxfId="161" priority="197" operator="containsText" text="休">
      <formula>NOT(ISERROR(SEARCH("休",R20)))</formula>
    </cfRule>
    <cfRule type="containsText" dxfId="160" priority="198" operator="containsText" text="欠">
      <formula>NOT(ISERROR(SEARCH("欠",R20)))</formula>
    </cfRule>
    <cfRule type="containsText" dxfId="159" priority="199" operator="containsText" text="出">
      <formula>NOT(ISERROR(SEARCH("出",R20)))</formula>
    </cfRule>
  </conditionalFormatting>
  <conditionalFormatting sqref="I14">
    <cfRule type="containsText" dxfId="158" priority="190" operator="containsText" text="短">
      <formula>NOT(ISERROR(SEARCH("短",I14)))</formula>
    </cfRule>
    <cfRule type="containsText" dxfId="157" priority="191" operator="containsText" text="有">
      <formula>NOT(ISERROR(SEARCH("有",I14)))</formula>
    </cfRule>
    <cfRule type="containsText" dxfId="156" priority="192" operator="containsText" text="休">
      <formula>NOT(ISERROR(SEARCH("休",I14)))</formula>
    </cfRule>
    <cfRule type="containsText" dxfId="155" priority="193" operator="containsText" text="欠">
      <formula>NOT(ISERROR(SEARCH("欠",I14)))</formula>
    </cfRule>
    <cfRule type="containsText" dxfId="154" priority="194" operator="containsText" text="出">
      <formula>NOT(ISERROR(SEARCH("出",I14)))</formula>
    </cfRule>
  </conditionalFormatting>
  <conditionalFormatting sqref="J14">
    <cfRule type="containsText" dxfId="153" priority="185" operator="containsText" text="短">
      <formula>NOT(ISERROR(SEARCH("短",J14)))</formula>
    </cfRule>
    <cfRule type="containsText" dxfId="152" priority="186" operator="containsText" text="有">
      <formula>NOT(ISERROR(SEARCH("有",J14)))</formula>
    </cfRule>
    <cfRule type="containsText" dxfId="151" priority="187" operator="containsText" text="休">
      <formula>NOT(ISERROR(SEARCH("休",J14)))</formula>
    </cfRule>
    <cfRule type="containsText" dxfId="150" priority="188" operator="containsText" text="欠">
      <formula>NOT(ISERROR(SEARCH("欠",J14)))</formula>
    </cfRule>
    <cfRule type="containsText" dxfId="149" priority="189" operator="containsText" text="出">
      <formula>NOT(ISERROR(SEARCH("出",J14)))</formula>
    </cfRule>
  </conditionalFormatting>
  <conditionalFormatting sqref="O14">
    <cfRule type="containsText" dxfId="148" priority="170" operator="containsText" text="短">
      <formula>NOT(ISERROR(SEARCH("短",O14)))</formula>
    </cfRule>
    <cfRule type="containsText" dxfId="147" priority="171" operator="containsText" text="有">
      <formula>NOT(ISERROR(SEARCH("有",O14)))</formula>
    </cfRule>
    <cfRule type="containsText" dxfId="146" priority="172" operator="containsText" text="休">
      <formula>NOT(ISERROR(SEARCH("休",O14)))</formula>
    </cfRule>
    <cfRule type="containsText" dxfId="145" priority="173" operator="containsText" text="欠">
      <formula>NOT(ISERROR(SEARCH("欠",O14)))</formula>
    </cfRule>
    <cfRule type="containsText" dxfId="144" priority="174" operator="containsText" text="出">
      <formula>NOT(ISERROR(SEARCH("出",O14)))</formula>
    </cfRule>
  </conditionalFormatting>
  <conditionalFormatting sqref="O8">
    <cfRule type="containsText" dxfId="143" priority="160" operator="containsText" text="短">
      <formula>NOT(ISERROR(SEARCH("短",O8)))</formula>
    </cfRule>
    <cfRule type="containsText" dxfId="142" priority="161" operator="containsText" text="有">
      <formula>NOT(ISERROR(SEARCH("有",O8)))</formula>
    </cfRule>
    <cfRule type="containsText" dxfId="141" priority="162" operator="containsText" text="休">
      <formula>NOT(ISERROR(SEARCH("休",O8)))</formula>
    </cfRule>
    <cfRule type="containsText" dxfId="140" priority="163" operator="containsText" text="欠">
      <formula>NOT(ISERROR(SEARCH("欠",O8)))</formula>
    </cfRule>
    <cfRule type="containsText" dxfId="139" priority="164" operator="containsText" text="出">
      <formula>NOT(ISERROR(SEARCH("出",O8)))</formula>
    </cfRule>
  </conditionalFormatting>
  <conditionalFormatting sqref="P8">
    <cfRule type="containsText" dxfId="138" priority="155" operator="containsText" text="短">
      <formula>NOT(ISERROR(SEARCH("短",P8)))</formula>
    </cfRule>
    <cfRule type="containsText" dxfId="137" priority="156" operator="containsText" text="有">
      <formula>NOT(ISERROR(SEARCH("有",P8)))</formula>
    </cfRule>
    <cfRule type="containsText" dxfId="136" priority="157" operator="containsText" text="休">
      <formula>NOT(ISERROR(SEARCH("休",P8)))</formula>
    </cfRule>
    <cfRule type="containsText" dxfId="135" priority="158" operator="containsText" text="欠">
      <formula>NOT(ISERROR(SEARCH("欠",P8)))</formula>
    </cfRule>
    <cfRule type="containsText" dxfId="134" priority="159" operator="containsText" text="出">
      <formula>NOT(ISERROR(SEARCH("出",P8)))</formula>
    </cfRule>
  </conditionalFormatting>
  <conditionalFormatting sqref="Q8">
    <cfRule type="containsText" dxfId="133" priority="150" operator="containsText" text="短">
      <formula>NOT(ISERROR(SEARCH("短",Q8)))</formula>
    </cfRule>
    <cfRule type="containsText" dxfId="132" priority="151" operator="containsText" text="有">
      <formula>NOT(ISERROR(SEARCH("有",Q8)))</formula>
    </cfRule>
    <cfRule type="containsText" dxfId="131" priority="152" operator="containsText" text="休">
      <formula>NOT(ISERROR(SEARCH("休",Q8)))</formula>
    </cfRule>
    <cfRule type="containsText" dxfId="130" priority="153" operator="containsText" text="欠">
      <formula>NOT(ISERROR(SEARCH("欠",Q8)))</formula>
    </cfRule>
    <cfRule type="containsText" dxfId="129" priority="154" operator="containsText" text="出">
      <formula>NOT(ISERROR(SEARCH("出",Q8)))</formula>
    </cfRule>
  </conditionalFormatting>
  <conditionalFormatting sqref="R13">
    <cfRule type="containsText" dxfId="128" priority="149" operator="containsText" text="○">
      <formula>NOT(ISERROR(SEARCH("○",R13)))</formula>
    </cfRule>
  </conditionalFormatting>
  <conditionalFormatting sqref="T13">
    <cfRule type="containsText" dxfId="127" priority="148" operator="containsText" text="○">
      <formula>NOT(ISERROR(SEARCH("○",T13)))</formula>
    </cfRule>
  </conditionalFormatting>
  <conditionalFormatting sqref="X13">
    <cfRule type="containsText" dxfId="126" priority="147" operator="containsText" text="○">
      <formula>NOT(ISERROR(SEARCH("○",X13)))</formula>
    </cfRule>
  </conditionalFormatting>
  <conditionalFormatting sqref="Y13">
    <cfRule type="containsText" dxfId="125" priority="146" operator="containsText" text="○">
      <formula>NOT(ISERROR(SEARCH("○",Y13)))</formula>
    </cfRule>
  </conditionalFormatting>
  <conditionalFormatting sqref="AA13">
    <cfRule type="containsText" dxfId="124" priority="145" operator="containsText" text="○">
      <formula>NOT(ISERROR(SEARCH("○",AA13)))</formula>
    </cfRule>
  </conditionalFormatting>
  <conditionalFormatting sqref="AE13">
    <cfRule type="containsText" dxfId="123" priority="144" operator="containsText" text="○">
      <formula>NOT(ISERROR(SEARCH("○",AE13)))</formula>
    </cfRule>
  </conditionalFormatting>
  <conditionalFormatting sqref="AF13">
    <cfRule type="containsText" dxfId="122" priority="143" operator="containsText" text="○">
      <formula>NOT(ISERROR(SEARCH("○",AF13)))</formula>
    </cfRule>
  </conditionalFormatting>
  <conditionalFormatting sqref="AH13">
    <cfRule type="containsText" dxfId="121" priority="142" operator="containsText" text="○">
      <formula>NOT(ISERROR(SEARCH("○",AH13)))</formula>
    </cfRule>
  </conditionalFormatting>
  <conditionalFormatting sqref="K14">
    <cfRule type="containsText" dxfId="120" priority="137" operator="containsText" text="短">
      <formula>NOT(ISERROR(SEARCH("短",K14)))</formula>
    </cfRule>
    <cfRule type="containsText" dxfId="119" priority="138" operator="containsText" text="有">
      <formula>NOT(ISERROR(SEARCH("有",K14)))</formula>
    </cfRule>
    <cfRule type="containsText" dxfId="118" priority="139" operator="containsText" text="休">
      <formula>NOT(ISERROR(SEARCH("休",K14)))</formula>
    </cfRule>
    <cfRule type="containsText" dxfId="117" priority="140" operator="containsText" text="欠">
      <formula>NOT(ISERROR(SEARCH("欠",K14)))</formula>
    </cfRule>
    <cfRule type="containsText" dxfId="116" priority="141" operator="containsText" text="出">
      <formula>NOT(ISERROR(SEARCH("出",K14)))</formula>
    </cfRule>
  </conditionalFormatting>
  <conditionalFormatting sqref="L14">
    <cfRule type="containsText" dxfId="115" priority="132" operator="containsText" text="短">
      <formula>NOT(ISERROR(SEARCH("短",L14)))</formula>
    </cfRule>
    <cfRule type="containsText" dxfId="114" priority="133" operator="containsText" text="有">
      <formula>NOT(ISERROR(SEARCH("有",L14)))</formula>
    </cfRule>
    <cfRule type="containsText" dxfId="113" priority="134" operator="containsText" text="休">
      <formula>NOT(ISERROR(SEARCH("休",L14)))</formula>
    </cfRule>
    <cfRule type="containsText" dxfId="112" priority="135" operator="containsText" text="欠">
      <formula>NOT(ISERROR(SEARCH("欠",L14)))</formula>
    </cfRule>
    <cfRule type="containsText" dxfId="111" priority="136" operator="containsText" text="出">
      <formula>NOT(ISERROR(SEARCH("出",L14)))</formula>
    </cfRule>
  </conditionalFormatting>
  <conditionalFormatting sqref="Q14">
    <cfRule type="containsText" dxfId="110" priority="122" operator="containsText" text="短">
      <formula>NOT(ISERROR(SEARCH("短",Q14)))</formula>
    </cfRule>
    <cfRule type="containsText" dxfId="109" priority="123" operator="containsText" text="有">
      <formula>NOT(ISERROR(SEARCH("有",Q14)))</formula>
    </cfRule>
    <cfRule type="containsText" dxfId="108" priority="124" operator="containsText" text="休">
      <formula>NOT(ISERROR(SEARCH("休",Q14)))</formula>
    </cfRule>
    <cfRule type="containsText" dxfId="107" priority="125" operator="containsText" text="欠">
      <formula>NOT(ISERROR(SEARCH("欠",Q14)))</formula>
    </cfRule>
    <cfRule type="containsText" dxfId="106" priority="126" operator="containsText" text="出">
      <formula>NOT(ISERROR(SEARCH("出",Q14)))</formula>
    </cfRule>
  </conditionalFormatting>
  <conditionalFormatting sqref="R14">
    <cfRule type="containsText" dxfId="105" priority="117" operator="containsText" text="短">
      <formula>NOT(ISERROR(SEARCH("短",R14)))</formula>
    </cfRule>
    <cfRule type="containsText" dxfId="104" priority="118" operator="containsText" text="有">
      <formula>NOT(ISERROR(SEARCH("有",R14)))</formula>
    </cfRule>
    <cfRule type="containsText" dxfId="103" priority="119" operator="containsText" text="休">
      <formula>NOT(ISERROR(SEARCH("休",R14)))</formula>
    </cfRule>
    <cfRule type="containsText" dxfId="102" priority="120" operator="containsText" text="欠">
      <formula>NOT(ISERROR(SEARCH("欠",R14)))</formula>
    </cfRule>
    <cfRule type="containsText" dxfId="101" priority="121" operator="containsText" text="出">
      <formula>NOT(ISERROR(SEARCH("出",R14)))</formula>
    </cfRule>
  </conditionalFormatting>
  <conditionalFormatting sqref="S14">
    <cfRule type="containsText" dxfId="100" priority="112" operator="containsText" text="短">
      <formula>NOT(ISERROR(SEARCH("短",S14)))</formula>
    </cfRule>
    <cfRule type="containsText" dxfId="99" priority="113" operator="containsText" text="有">
      <formula>NOT(ISERROR(SEARCH("有",S14)))</formula>
    </cfRule>
    <cfRule type="containsText" dxfId="98" priority="114" operator="containsText" text="休">
      <formula>NOT(ISERROR(SEARCH("休",S14)))</formula>
    </cfRule>
    <cfRule type="containsText" dxfId="97" priority="115" operator="containsText" text="欠">
      <formula>NOT(ISERROR(SEARCH("欠",S14)))</formula>
    </cfRule>
    <cfRule type="containsText" dxfId="96" priority="116" operator="containsText" text="出">
      <formula>NOT(ISERROR(SEARCH("出",S14)))</formula>
    </cfRule>
  </conditionalFormatting>
  <conditionalFormatting sqref="T14">
    <cfRule type="containsText" dxfId="95" priority="107" operator="containsText" text="短">
      <formula>NOT(ISERROR(SEARCH("短",T14)))</formula>
    </cfRule>
    <cfRule type="containsText" dxfId="94" priority="108" operator="containsText" text="有">
      <formula>NOT(ISERROR(SEARCH("有",T14)))</formula>
    </cfRule>
    <cfRule type="containsText" dxfId="93" priority="109" operator="containsText" text="休">
      <formula>NOT(ISERROR(SEARCH("休",T14)))</formula>
    </cfRule>
    <cfRule type="containsText" dxfId="92" priority="110" operator="containsText" text="欠">
      <formula>NOT(ISERROR(SEARCH("欠",T14)))</formula>
    </cfRule>
    <cfRule type="containsText" dxfId="91" priority="111" operator="containsText" text="出">
      <formula>NOT(ISERROR(SEARCH("出",T14)))</formula>
    </cfRule>
  </conditionalFormatting>
  <conditionalFormatting sqref="Y14">
    <cfRule type="containsText" dxfId="90" priority="102" operator="containsText" text="短">
      <formula>NOT(ISERROR(SEARCH("短",Y14)))</formula>
    </cfRule>
    <cfRule type="containsText" dxfId="89" priority="103" operator="containsText" text="有">
      <formula>NOT(ISERROR(SEARCH("有",Y14)))</formula>
    </cfRule>
    <cfRule type="containsText" dxfId="88" priority="104" operator="containsText" text="休">
      <formula>NOT(ISERROR(SEARCH("休",Y14)))</formula>
    </cfRule>
    <cfRule type="containsText" dxfId="87" priority="105" operator="containsText" text="欠">
      <formula>NOT(ISERROR(SEARCH("欠",Y14)))</formula>
    </cfRule>
    <cfRule type="containsText" dxfId="86" priority="106" operator="containsText" text="出">
      <formula>NOT(ISERROR(SEARCH("出",Y14)))</formula>
    </cfRule>
  </conditionalFormatting>
  <conditionalFormatting sqref="Z14">
    <cfRule type="containsText" dxfId="85" priority="97" operator="containsText" text="短">
      <formula>NOT(ISERROR(SEARCH("短",Z14)))</formula>
    </cfRule>
    <cfRule type="containsText" dxfId="84" priority="98" operator="containsText" text="有">
      <formula>NOT(ISERROR(SEARCH("有",Z14)))</formula>
    </cfRule>
    <cfRule type="containsText" dxfId="83" priority="99" operator="containsText" text="休">
      <formula>NOT(ISERROR(SEARCH("休",Z14)))</formula>
    </cfRule>
    <cfRule type="containsText" dxfId="82" priority="100" operator="containsText" text="欠">
      <formula>NOT(ISERROR(SEARCH("欠",Z14)))</formula>
    </cfRule>
    <cfRule type="containsText" dxfId="81" priority="101" operator="containsText" text="出">
      <formula>NOT(ISERROR(SEARCH("出",Z14)))</formula>
    </cfRule>
  </conditionalFormatting>
  <conditionalFormatting sqref="AA14">
    <cfRule type="containsText" dxfId="80" priority="92" operator="containsText" text="短">
      <formula>NOT(ISERROR(SEARCH("短",AA14)))</formula>
    </cfRule>
    <cfRule type="containsText" dxfId="79" priority="93" operator="containsText" text="有">
      <formula>NOT(ISERROR(SEARCH("有",AA14)))</formula>
    </cfRule>
    <cfRule type="containsText" dxfId="78" priority="94" operator="containsText" text="休">
      <formula>NOT(ISERROR(SEARCH("休",AA14)))</formula>
    </cfRule>
    <cfRule type="containsText" dxfId="77" priority="95" operator="containsText" text="欠">
      <formula>NOT(ISERROR(SEARCH("欠",AA14)))</formula>
    </cfRule>
    <cfRule type="containsText" dxfId="76" priority="96" operator="containsText" text="出">
      <formula>NOT(ISERROR(SEARCH("出",AA14)))</formula>
    </cfRule>
  </conditionalFormatting>
  <conditionalFormatting sqref="AE14">
    <cfRule type="containsText" dxfId="75" priority="87" operator="containsText" text="短">
      <formula>NOT(ISERROR(SEARCH("短",AE14)))</formula>
    </cfRule>
    <cfRule type="containsText" dxfId="74" priority="88" operator="containsText" text="有">
      <formula>NOT(ISERROR(SEARCH("有",AE14)))</formula>
    </cfRule>
    <cfRule type="containsText" dxfId="73" priority="89" operator="containsText" text="休">
      <formula>NOT(ISERROR(SEARCH("休",AE14)))</formula>
    </cfRule>
    <cfRule type="containsText" dxfId="72" priority="90" operator="containsText" text="欠">
      <formula>NOT(ISERROR(SEARCH("欠",AE14)))</formula>
    </cfRule>
    <cfRule type="containsText" dxfId="71" priority="91" operator="containsText" text="出">
      <formula>NOT(ISERROR(SEARCH("出",AE14)))</formula>
    </cfRule>
  </conditionalFormatting>
  <conditionalFormatting sqref="AF14">
    <cfRule type="containsText" dxfId="70" priority="82" operator="containsText" text="短">
      <formula>NOT(ISERROR(SEARCH("短",AF14)))</formula>
    </cfRule>
    <cfRule type="containsText" dxfId="69" priority="83" operator="containsText" text="有">
      <formula>NOT(ISERROR(SEARCH("有",AF14)))</formula>
    </cfRule>
    <cfRule type="containsText" dxfId="68" priority="84" operator="containsText" text="休">
      <formula>NOT(ISERROR(SEARCH("休",AF14)))</formula>
    </cfRule>
    <cfRule type="containsText" dxfId="67" priority="85" operator="containsText" text="欠">
      <formula>NOT(ISERROR(SEARCH("欠",AF14)))</formula>
    </cfRule>
    <cfRule type="containsText" dxfId="66" priority="86" operator="containsText" text="出">
      <formula>NOT(ISERROR(SEARCH("出",AF14)))</formula>
    </cfRule>
  </conditionalFormatting>
  <conditionalFormatting sqref="AG14">
    <cfRule type="containsText" dxfId="65" priority="77" operator="containsText" text="短">
      <formula>NOT(ISERROR(SEARCH("短",AG14)))</formula>
    </cfRule>
    <cfRule type="containsText" dxfId="64" priority="78" operator="containsText" text="有">
      <formula>NOT(ISERROR(SEARCH("有",AG14)))</formula>
    </cfRule>
    <cfRule type="containsText" dxfId="63" priority="79" operator="containsText" text="休">
      <formula>NOT(ISERROR(SEARCH("休",AG14)))</formula>
    </cfRule>
    <cfRule type="containsText" dxfId="62" priority="80" operator="containsText" text="欠">
      <formula>NOT(ISERROR(SEARCH("欠",AG14)))</formula>
    </cfRule>
    <cfRule type="containsText" dxfId="61" priority="81" operator="containsText" text="出">
      <formula>NOT(ISERROR(SEARCH("出",AG14)))</formula>
    </cfRule>
  </conditionalFormatting>
  <conditionalFormatting sqref="AH14">
    <cfRule type="containsText" dxfId="60" priority="72" operator="containsText" text="短">
      <formula>NOT(ISERROR(SEARCH("短",AH14)))</formula>
    </cfRule>
    <cfRule type="containsText" dxfId="59" priority="73" operator="containsText" text="有">
      <formula>NOT(ISERROR(SEARCH("有",AH14)))</formula>
    </cfRule>
    <cfRule type="containsText" dxfId="58" priority="74" operator="containsText" text="休">
      <formula>NOT(ISERROR(SEARCH("休",AH14)))</formula>
    </cfRule>
    <cfRule type="containsText" dxfId="57" priority="75" operator="containsText" text="欠">
      <formula>NOT(ISERROR(SEARCH("欠",AH14)))</formula>
    </cfRule>
    <cfRule type="containsText" dxfId="56" priority="76" operator="containsText" text="出">
      <formula>NOT(ISERROR(SEARCH("出",AH14)))</formula>
    </cfRule>
  </conditionalFormatting>
  <conditionalFormatting sqref="AA12">
    <cfRule type="containsText" dxfId="55" priority="67" operator="containsText" text="短">
      <formula>NOT(ISERROR(SEARCH("短",AA12)))</formula>
    </cfRule>
    <cfRule type="containsText" dxfId="54" priority="68" operator="containsText" text="有">
      <formula>NOT(ISERROR(SEARCH("有",AA12)))</formula>
    </cfRule>
    <cfRule type="containsText" dxfId="53" priority="69" operator="containsText" text="休">
      <formula>NOT(ISERROR(SEARCH("休",AA12)))</formula>
    </cfRule>
    <cfRule type="containsText" dxfId="52" priority="70" operator="containsText" text="欠">
      <formula>NOT(ISERROR(SEARCH("欠",AA12)))</formula>
    </cfRule>
    <cfRule type="containsText" dxfId="51" priority="71" operator="containsText" text="出">
      <formula>NOT(ISERROR(SEARCH("出",AA12)))</formula>
    </cfRule>
  </conditionalFormatting>
  <conditionalFormatting sqref="AB12">
    <cfRule type="containsText" dxfId="50" priority="62" operator="containsText" text="短">
      <formula>NOT(ISERROR(SEARCH("短",AB12)))</formula>
    </cfRule>
    <cfRule type="containsText" dxfId="49" priority="63" operator="containsText" text="有">
      <formula>NOT(ISERROR(SEARCH("有",AB12)))</formula>
    </cfRule>
    <cfRule type="containsText" dxfId="48" priority="64" operator="containsText" text="休">
      <formula>NOT(ISERROR(SEARCH("休",AB12)))</formula>
    </cfRule>
    <cfRule type="containsText" dxfId="47" priority="65" operator="containsText" text="欠">
      <formula>NOT(ISERROR(SEARCH("欠",AB12)))</formula>
    </cfRule>
    <cfRule type="containsText" dxfId="46" priority="66" operator="containsText" text="出">
      <formula>NOT(ISERROR(SEARCH("出",AB12)))</formula>
    </cfRule>
  </conditionalFormatting>
  <conditionalFormatting sqref="AC12">
    <cfRule type="containsText" dxfId="45" priority="57" operator="containsText" text="短">
      <formula>NOT(ISERROR(SEARCH("短",AC12)))</formula>
    </cfRule>
    <cfRule type="containsText" dxfId="44" priority="58" operator="containsText" text="有">
      <formula>NOT(ISERROR(SEARCH("有",AC12)))</formula>
    </cfRule>
    <cfRule type="containsText" dxfId="43" priority="59" operator="containsText" text="休">
      <formula>NOT(ISERROR(SEARCH("休",AC12)))</formula>
    </cfRule>
    <cfRule type="containsText" dxfId="42" priority="60" operator="containsText" text="欠">
      <formula>NOT(ISERROR(SEARCH("欠",AC12)))</formula>
    </cfRule>
    <cfRule type="containsText" dxfId="41" priority="61" operator="containsText" text="出">
      <formula>NOT(ISERROR(SEARCH("出",AC12)))</formula>
    </cfRule>
  </conditionalFormatting>
  <conditionalFormatting sqref="AD12">
    <cfRule type="containsText" dxfId="40" priority="52" operator="containsText" text="短">
      <formula>NOT(ISERROR(SEARCH("短",AD12)))</formula>
    </cfRule>
    <cfRule type="containsText" dxfId="39" priority="53" operator="containsText" text="有">
      <formula>NOT(ISERROR(SEARCH("有",AD12)))</formula>
    </cfRule>
    <cfRule type="containsText" dxfId="38" priority="54" operator="containsText" text="休">
      <formula>NOT(ISERROR(SEARCH("休",AD12)))</formula>
    </cfRule>
    <cfRule type="containsText" dxfId="37" priority="55" operator="containsText" text="欠">
      <formula>NOT(ISERROR(SEARCH("欠",AD12)))</formula>
    </cfRule>
    <cfRule type="containsText" dxfId="36" priority="56" operator="containsText" text="出">
      <formula>NOT(ISERROR(SEARCH("出",AD12)))</formula>
    </cfRule>
  </conditionalFormatting>
  <conditionalFormatting sqref="AF12">
    <cfRule type="containsText" dxfId="35" priority="47" operator="containsText" text="短">
      <formula>NOT(ISERROR(SEARCH("短",AF12)))</formula>
    </cfRule>
    <cfRule type="containsText" dxfId="34" priority="48" operator="containsText" text="有">
      <formula>NOT(ISERROR(SEARCH("有",AF12)))</formula>
    </cfRule>
    <cfRule type="containsText" dxfId="33" priority="49" operator="containsText" text="休">
      <formula>NOT(ISERROR(SEARCH("休",AF12)))</formula>
    </cfRule>
    <cfRule type="containsText" dxfId="32" priority="50" operator="containsText" text="欠">
      <formula>NOT(ISERROR(SEARCH("欠",AF12)))</formula>
    </cfRule>
    <cfRule type="containsText" dxfId="31" priority="51" operator="containsText" text="出">
      <formula>NOT(ISERROR(SEARCH("出",AF12)))</formula>
    </cfRule>
  </conditionalFormatting>
  <conditionalFormatting sqref="AH12">
    <cfRule type="containsText" dxfId="30" priority="42" operator="containsText" text="短">
      <formula>NOT(ISERROR(SEARCH("短",AH12)))</formula>
    </cfRule>
    <cfRule type="containsText" dxfId="29" priority="43" operator="containsText" text="有">
      <formula>NOT(ISERROR(SEARCH("有",AH12)))</formula>
    </cfRule>
    <cfRule type="containsText" dxfId="28" priority="44" operator="containsText" text="休">
      <formula>NOT(ISERROR(SEARCH("休",AH12)))</formula>
    </cfRule>
    <cfRule type="containsText" dxfId="27" priority="45" operator="containsText" text="欠">
      <formula>NOT(ISERROR(SEARCH("欠",AH12)))</formula>
    </cfRule>
    <cfRule type="containsText" dxfId="26" priority="46" operator="containsText" text="出">
      <formula>NOT(ISERROR(SEARCH("出",AH12)))</formula>
    </cfRule>
  </conditionalFormatting>
  <conditionalFormatting sqref="AI12">
    <cfRule type="containsText" dxfId="25" priority="37" operator="containsText" text="短">
      <formula>NOT(ISERROR(SEARCH("短",AI12)))</formula>
    </cfRule>
    <cfRule type="containsText" dxfId="24" priority="38" operator="containsText" text="有">
      <formula>NOT(ISERROR(SEARCH("有",AI12)))</formula>
    </cfRule>
    <cfRule type="containsText" dxfId="23" priority="39" operator="containsText" text="休">
      <formula>NOT(ISERROR(SEARCH("休",AI12)))</formula>
    </cfRule>
    <cfRule type="containsText" dxfId="22" priority="40" operator="containsText" text="欠">
      <formula>NOT(ISERROR(SEARCH("欠",AI12)))</formula>
    </cfRule>
    <cfRule type="containsText" dxfId="21" priority="41" operator="containsText" text="出">
      <formula>NOT(ISERROR(SEARCH("出",AI12)))</formula>
    </cfRule>
  </conditionalFormatting>
  <conditionalFormatting sqref="T12">
    <cfRule type="containsText" dxfId="20" priority="32" operator="containsText" text="短">
      <formula>NOT(ISERROR(SEARCH("短",T12)))</formula>
    </cfRule>
    <cfRule type="containsText" dxfId="19" priority="33" operator="containsText" text="有">
      <formula>NOT(ISERROR(SEARCH("有",T12)))</formula>
    </cfRule>
    <cfRule type="containsText" dxfId="18" priority="34" operator="containsText" text="休">
      <formula>NOT(ISERROR(SEARCH("休",T12)))</formula>
    </cfRule>
    <cfRule type="containsText" dxfId="17" priority="35" operator="containsText" text="欠">
      <formula>NOT(ISERROR(SEARCH("欠",T12)))</formula>
    </cfRule>
    <cfRule type="containsText" dxfId="16" priority="36" operator="containsText" text="出">
      <formula>NOT(ISERROR(SEARCH("出",T12)))</formula>
    </cfRule>
  </conditionalFormatting>
  <conditionalFormatting sqref="U12">
    <cfRule type="containsText" dxfId="15" priority="12" operator="containsText" text="短">
      <formula>NOT(ISERROR(SEARCH("短",U12)))</formula>
    </cfRule>
    <cfRule type="containsText" dxfId="14" priority="13" operator="containsText" text="有">
      <formula>NOT(ISERROR(SEARCH("有",U12)))</formula>
    </cfRule>
    <cfRule type="containsText" dxfId="13" priority="14" operator="containsText" text="休">
      <formula>NOT(ISERROR(SEARCH("休",U12)))</formula>
    </cfRule>
    <cfRule type="containsText" dxfId="12" priority="15" operator="containsText" text="欠">
      <formula>NOT(ISERROR(SEARCH("欠",U12)))</formula>
    </cfRule>
    <cfRule type="containsText" dxfId="11" priority="16" operator="containsText" text="出">
      <formula>NOT(ISERROR(SEARCH("出",U12)))</formula>
    </cfRule>
  </conditionalFormatting>
  <conditionalFormatting sqref="V12">
    <cfRule type="containsText" dxfId="10" priority="7" operator="containsText" text="短">
      <formula>NOT(ISERROR(SEARCH("短",V12)))</formula>
    </cfRule>
    <cfRule type="containsText" dxfId="9" priority="8" operator="containsText" text="有">
      <formula>NOT(ISERROR(SEARCH("有",V12)))</formula>
    </cfRule>
    <cfRule type="containsText" dxfId="8" priority="9" operator="containsText" text="休">
      <formula>NOT(ISERROR(SEARCH("休",V12)))</formula>
    </cfRule>
    <cfRule type="containsText" dxfId="7" priority="10" operator="containsText" text="欠">
      <formula>NOT(ISERROR(SEARCH("欠",V12)))</formula>
    </cfRule>
    <cfRule type="containsText" dxfId="6" priority="11" operator="containsText" text="出">
      <formula>NOT(ISERROR(SEARCH("出",V12)))</formula>
    </cfRule>
  </conditionalFormatting>
  <conditionalFormatting sqref="W12">
    <cfRule type="containsText" dxfId="5" priority="2" operator="containsText" text="短">
      <formula>NOT(ISERROR(SEARCH("短",W12)))</formula>
    </cfRule>
    <cfRule type="containsText" dxfId="4" priority="3" operator="containsText" text="有">
      <formula>NOT(ISERROR(SEARCH("有",W12)))</formula>
    </cfRule>
    <cfRule type="containsText" dxfId="3" priority="4" operator="containsText" text="休">
      <formula>NOT(ISERROR(SEARCH("休",W12)))</formula>
    </cfRule>
    <cfRule type="containsText" dxfId="2" priority="5" operator="containsText" text="欠">
      <formula>NOT(ISERROR(SEARCH("欠",W12)))</formula>
    </cfRule>
    <cfRule type="containsText" dxfId="1" priority="6" operator="containsText" text="出">
      <formula>NOT(ISERROR(SEARCH("出",W12)))</formula>
    </cfRule>
  </conditionalFormatting>
  <conditionalFormatting sqref="H36:AL36 H46:AL46 H10:AL10 H14:AL14 H16:AL16 H18:AL18 H20:AL20 H22:AL22 H24:AL24 H26:AL26 H28:AL28 H30:AL30 H32:AL32 H34:AL34 H8:AL8 H38:AL38 H40:AL40 H42:AL42 H44:AL44 H12:AL12">
    <cfRule type="containsText" dxfId="0" priority="1" operator="containsText" text="特">
      <formula>NOT(ISERROR(SEARCH("特",H8)))</formula>
    </cfRule>
  </conditionalFormatting>
  <dataValidations count="3">
    <dataValidation type="list" allowBlank="1" showInputMessage="1" showErrorMessage="1" sqref="G7:G46">
      <formula1>"○,×"</formula1>
    </dataValidation>
    <dataValidation type="list" allowBlank="1" showInputMessage="1" showErrorMessage="1" sqref="H7:AL7 H9:AL9 H33:AL33 H11:AL11 H13:AL13 H45:AL45 H15:AL15 H19:AL19 H21:AL21 H23:AL23 H25:AL25 H27:AL27 H29:AL29 H31:AL31 H35:AL35 H37:AL37 H39:AL39 H41:AL41 H43:AL43 H17:AL17">
      <formula1>"○,　"</formula1>
    </dataValidation>
    <dataValidation type="list" allowBlank="1" showInputMessage="1" showErrorMessage="1" sqref="H36:AL36 H46:AL46 H10:AL10 H14:AL14 H16:AL16 H18:AL18 H20:AL20 H22:AL22 H24:AL24 H26:AL26 H28:AL28 H30:AL30 H32:AL32 H34:AL34 H8:AL8 H38:AL38 H40:AL40 H42:AL42 H44:AL44 H12:AL12">
      <formula1>"出,欠,有,休,特,短,　"</formula1>
    </dataValidation>
  </dataValidations>
  <pageMargins left="0.51181102362204722" right="0.51181102362204722" top="0.39370078740157483" bottom="0.39370078740157483" header="0.31496062992125984" footer="0.31496062992125984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31"/>
  <sheetViews>
    <sheetView zoomScaleNormal="100" zoomScaleSheetLayoutView="100" workbookViewId="0">
      <selection activeCell="L5" sqref="L5:N5"/>
    </sheetView>
  </sheetViews>
  <sheetFormatPr defaultColWidth="3.625" defaultRowHeight="16.5" customHeight="1" x14ac:dyDescent="0.15"/>
  <cols>
    <col min="1" max="1" width="1.625" style="9" customWidth="1"/>
    <col min="2" max="2" width="4.625" style="9" customWidth="1"/>
    <col min="3" max="3" width="4.625" style="10" customWidth="1"/>
    <col min="4" max="4" width="3.625" style="9" customWidth="1"/>
    <col min="5" max="5" width="6.625" style="9" customWidth="1"/>
    <col min="6" max="6" width="3.625" style="9" customWidth="1"/>
    <col min="7" max="7" width="4.625" style="9" customWidth="1"/>
    <col min="8" max="8" width="3.625" style="9" customWidth="1"/>
    <col min="9" max="9" width="5.625" style="9" customWidth="1"/>
    <col min="10" max="11" width="3.625" style="9" customWidth="1"/>
    <col min="12" max="20" width="4.125" style="9" customWidth="1"/>
    <col min="21" max="21" width="2.125" style="9" customWidth="1"/>
    <col min="22" max="22" width="6.625" style="9" customWidth="1"/>
    <col min="23" max="24" width="4.125" style="9" customWidth="1"/>
    <col min="25" max="25" width="3.625" style="9" customWidth="1"/>
    <col min="26" max="26" width="4.125" style="9" customWidth="1"/>
    <col min="27" max="27" width="6.625" style="9" customWidth="1"/>
    <col min="28" max="28" width="2.625" style="9" customWidth="1"/>
    <col min="29" max="29" width="3.125" style="9" customWidth="1"/>
    <col min="30" max="32" width="4.125" style="9" customWidth="1"/>
    <col min="33" max="33" width="3.625" style="9" customWidth="1"/>
    <col min="34" max="36" width="5.625" style="9" customWidth="1"/>
    <col min="37" max="37" width="1.625" style="9" customWidth="1"/>
    <col min="38" max="38" width="2.625" style="9" customWidth="1"/>
    <col min="39" max="16384" width="3.625" style="9"/>
  </cols>
  <sheetData>
    <row r="1" spans="1:38" ht="16.5" customHeight="1" thickBot="1" x14ac:dyDescent="0.2"/>
    <row r="2" spans="1:38" s="11" customFormat="1" ht="24" customHeight="1" thickBot="1" x14ac:dyDescent="0.4">
      <c r="B2" s="112">
        <v>2020</v>
      </c>
      <c r="C2" s="113"/>
      <c r="D2" s="11" t="s">
        <v>22</v>
      </c>
      <c r="E2" s="3">
        <v>4</v>
      </c>
      <c r="F2" s="12" t="s">
        <v>23</v>
      </c>
      <c r="G2" s="12"/>
      <c r="H2" s="72" t="s">
        <v>21</v>
      </c>
      <c r="I2" s="73"/>
      <c r="J2" s="73"/>
      <c r="K2" s="73"/>
      <c r="L2" s="73"/>
      <c r="M2" s="73"/>
      <c r="N2" s="73"/>
      <c r="O2" s="73"/>
      <c r="P2" s="73"/>
      <c r="Q2" s="74"/>
      <c r="R2" s="28"/>
      <c r="S2" s="75" t="s">
        <v>5</v>
      </c>
      <c r="T2" s="75"/>
      <c r="U2" s="76"/>
      <c r="V2" s="76"/>
      <c r="W2" s="76"/>
      <c r="X2" s="76"/>
      <c r="Y2" s="76"/>
      <c r="Z2" s="76"/>
      <c r="AA2" s="76"/>
      <c r="AB2" s="76"/>
      <c r="AC2" s="76"/>
      <c r="AD2" s="29"/>
      <c r="AE2" s="75" t="s">
        <v>10</v>
      </c>
      <c r="AF2" s="75"/>
      <c r="AG2" s="76"/>
      <c r="AH2" s="76"/>
      <c r="AI2" s="76"/>
      <c r="AJ2" s="76"/>
      <c r="AK2" s="76"/>
      <c r="AL2" s="76"/>
    </row>
    <row r="3" spans="1:38" ht="16.5" customHeight="1" thickBot="1" x14ac:dyDescent="0.2">
      <c r="AG3" s="10"/>
      <c r="AH3" s="10"/>
      <c r="AI3" s="10"/>
      <c r="AJ3" s="10"/>
    </row>
    <row r="4" spans="1:38" ht="21" customHeight="1" thickBot="1" x14ac:dyDescent="0.2">
      <c r="C4" s="86" t="s">
        <v>41</v>
      </c>
      <c r="D4" s="87"/>
      <c r="E4" s="87"/>
      <c r="F4" s="87"/>
      <c r="G4" s="87"/>
      <c r="H4" s="87"/>
      <c r="I4" s="88"/>
      <c r="L4" s="86" t="s">
        <v>42</v>
      </c>
      <c r="M4" s="87"/>
      <c r="N4" s="87"/>
      <c r="O4" s="87"/>
      <c r="P4" s="87"/>
      <c r="Q4" s="87"/>
      <c r="R4" s="87"/>
      <c r="S4" s="87"/>
      <c r="T4" s="87"/>
      <c r="U4" s="88"/>
      <c r="AG4" s="10"/>
      <c r="AH4" s="10"/>
      <c r="AI4" s="10"/>
      <c r="AJ4" s="10"/>
    </row>
    <row r="5" spans="1:38" ht="33" customHeight="1" thickBot="1" x14ac:dyDescent="0.2">
      <c r="B5" s="32" t="s">
        <v>24</v>
      </c>
      <c r="C5" s="106" t="s">
        <v>25</v>
      </c>
      <c r="D5" s="106"/>
      <c r="E5" s="106"/>
      <c r="F5" s="106"/>
      <c r="G5" s="106" t="s">
        <v>27</v>
      </c>
      <c r="H5" s="106"/>
      <c r="I5" s="106"/>
      <c r="J5" s="97"/>
      <c r="K5" s="97"/>
      <c r="L5" s="117" t="s">
        <v>33</v>
      </c>
      <c r="M5" s="106"/>
      <c r="N5" s="106"/>
      <c r="O5" s="106" t="s">
        <v>30</v>
      </c>
      <c r="P5" s="106"/>
      <c r="Q5" s="106" t="s">
        <v>31</v>
      </c>
      <c r="R5" s="106"/>
      <c r="S5" s="106" t="s">
        <v>32</v>
      </c>
      <c r="T5" s="106"/>
      <c r="U5" s="106"/>
      <c r="V5" s="96" t="s">
        <v>34</v>
      </c>
      <c r="W5" s="97"/>
      <c r="X5" s="96" t="s">
        <v>35</v>
      </c>
      <c r="Y5" s="97"/>
      <c r="Z5" s="97"/>
      <c r="AA5" s="38" t="s">
        <v>38</v>
      </c>
      <c r="AC5" s="89" t="s">
        <v>39</v>
      </c>
      <c r="AD5" s="90"/>
      <c r="AE5" s="90"/>
      <c r="AF5" s="90"/>
      <c r="AG5" s="90"/>
      <c r="AH5" s="89" t="s">
        <v>40</v>
      </c>
      <c r="AI5" s="90"/>
      <c r="AJ5" s="90"/>
    </row>
    <row r="6" spans="1:38" ht="22.5" customHeight="1" thickTop="1" thickBot="1" x14ac:dyDescent="0.2">
      <c r="A6" s="16">
        <f>DATE($B$2,$E$2,I6)</f>
        <v>43934</v>
      </c>
      <c r="B6" s="33">
        <v>1</v>
      </c>
      <c r="C6" s="114" t="s">
        <v>29</v>
      </c>
      <c r="D6" s="115"/>
      <c r="E6" s="115"/>
      <c r="F6" s="116"/>
      <c r="G6" s="34">
        <f t="shared" ref="G6:G30" si="0">$E$2</f>
        <v>4</v>
      </c>
      <c r="H6" s="34" t="s">
        <v>23</v>
      </c>
      <c r="I6" s="30">
        <v>13</v>
      </c>
      <c r="J6" s="34" t="s">
        <v>28</v>
      </c>
      <c r="K6" s="35" t="str">
        <f>IF(I6=0,"",(TEXT(A6,"aaa")))</f>
        <v>月</v>
      </c>
      <c r="L6" s="109">
        <v>0.33333333333333331</v>
      </c>
      <c r="M6" s="110"/>
      <c r="N6" s="111"/>
      <c r="O6" s="107">
        <v>0.375</v>
      </c>
      <c r="P6" s="108"/>
      <c r="Q6" s="107">
        <v>0.625</v>
      </c>
      <c r="R6" s="108"/>
      <c r="S6" s="109">
        <v>4.1666666666666664E-2</v>
      </c>
      <c r="T6" s="110"/>
      <c r="U6" s="111"/>
      <c r="V6" s="98">
        <f>IF(Q6-O6-S6=0,"",Q6-O6-S6)</f>
        <v>0.20833333333333334</v>
      </c>
      <c r="W6" s="99"/>
      <c r="X6" s="95">
        <f>IFERROR(L6-V6,"")</f>
        <v>0.12499999999999997</v>
      </c>
      <c r="Y6" s="100"/>
      <c r="Z6" s="100"/>
      <c r="AA6" s="40"/>
      <c r="AC6" s="91" t="s">
        <v>29</v>
      </c>
      <c r="AD6" s="92"/>
      <c r="AE6" s="92"/>
      <c r="AF6" s="92"/>
      <c r="AG6" s="93"/>
      <c r="AH6" s="94">
        <f ca="1">IFERROR(SUMIF($C$6:$F$30,AC6,$X$6:$Z$30),"")</f>
        <v>0.45833333333333326</v>
      </c>
      <c r="AI6" s="95"/>
      <c r="AJ6" s="95"/>
    </row>
    <row r="7" spans="1:38" ht="22.5" customHeight="1" thickBot="1" x14ac:dyDescent="0.2">
      <c r="A7" s="16">
        <f t="shared" ref="A7:A30" si="1">DATE($B$2,$E$2,I7)</f>
        <v>43935</v>
      </c>
      <c r="B7" s="36">
        <v>2</v>
      </c>
      <c r="C7" s="81" t="s">
        <v>36</v>
      </c>
      <c r="D7" s="82"/>
      <c r="E7" s="82"/>
      <c r="F7" s="83"/>
      <c r="G7" s="37">
        <f t="shared" si="0"/>
        <v>4</v>
      </c>
      <c r="H7" s="37" t="s">
        <v>23</v>
      </c>
      <c r="I7" s="31">
        <v>14</v>
      </c>
      <c r="J7" s="37" t="s">
        <v>28</v>
      </c>
      <c r="K7" s="35" t="str">
        <f t="shared" ref="K7:K30" si="2">IF(I7=0,"",(TEXT(A7,"aaa")))</f>
        <v>火</v>
      </c>
      <c r="L7" s="101">
        <v>0.33333333333333331</v>
      </c>
      <c r="M7" s="102"/>
      <c r="N7" s="103"/>
      <c r="O7" s="104">
        <v>0.375</v>
      </c>
      <c r="P7" s="105"/>
      <c r="Q7" s="104">
        <v>0.625</v>
      </c>
      <c r="R7" s="105"/>
      <c r="S7" s="101">
        <v>4.1666666666666664E-2</v>
      </c>
      <c r="T7" s="102"/>
      <c r="U7" s="103"/>
      <c r="V7" s="98">
        <f t="shared" ref="V7:V30" si="3">IF(Q7-O7-S7=0,"",Q7-O7-S7)</f>
        <v>0.20833333333333334</v>
      </c>
      <c r="W7" s="99"/>
      <c r="X7" s="95">
        <f t="shared" ref="X7:X30" si="4">IFERROR(L7-V7,"")</f>
        <v>0.12499999999999997</v>
      </c>
      <c r="Y7" s="100"/>
      <c r="Z7" s="100"/>
      <c r="AA7" s="41"/>
      <c r="AC7" s="81" t="s">
        <v>37</v>
      </c>
      <c r="AD7" s="82"/>
      <c r="AE7" s="82"/>
      <c r="AF7" s="82"/>
      <c r="AG7" s="83"/>
      <c r="AH7" s="84">
        <f t="shared" ref="AH7:AH20" ca="1" si="5">IFERROR(SUMIF($C$6:$F$30,AC7,$X$6:$Z$30),"")</f>
        <v>0.75000000000000011</v>
      </c>
      <c r="AI7" s="85"/>
      <c r="AJ7" s="85"/>
    </row>
    <row r="8" spans="1:38" ht="22.5" customHeight="1" thickBot="1" x14ac:dyDescent="0.2">
      <c r="A8" s="16">
        <f t="shared" si="1"/>
        <v>43936</v>
      </c>
      <c r="B8" s="36">
        <v>3</v>
      </c>
      <c r="C8" s="81" t="s">
        <v>36</v>
      </c>
      <c r="D8" s="82"/>
      <c r="E8" s="82"/>
      <c r="F8" s="83"/>
      <c r="G8" s="37">
        <f t="shared" si="0"/>
        <v>4</v>
      </c>
      <c r="H8" s="37" t="s">
        <v>23</v>
      </c>
      <c r="I8" s="31">
        <v>15</v>
      </c>
      <c r="J8" s="37" t="s">
        <v>28</v>
      </c>
      <c r="K8" s="35" t="str">
        <f t="shared" si="2"/>
        <v>水</v>
      </c>
      <c r="L8" s="101">
        <v>0.33333333333333331</v>
      </c>
      <c r="M8" s="102"/>
      <c r="N8" s="103"/>
      <c r="O8" s="104">
        <v>0.375</v>
      </c>
      <c r="P8" s="105"/>
      <c r="Q8" s="104">
        <v>0.5</v>
      </c>
      <c r="R8" s="105"/>
      <c r="S8" s="101">
        <v>0</v>
      </c>
      <c r="T8" s="102"/>
      <c r="U8" s="103"/>
      <c r="V8" s="98">
        <f t="shared" si="3"/>
        <v>0.125</v>
      </c>
      <c r="W8" s="99"/>
      <c r="X8" s="95">
        <f t="shared" si="4"/>
        <v>0.20833333333333331</v>
      </c>
      <c r="Y8" s="100"/>
      <c r="Z8" s="100"/>
      <c r="AA8" s="41"/>
      <c r="AC8" s="81"/>
      <c r="AD8" s="82"/>
      <c r="AE8" s="82"/>
      <c r="AF8" s="82"/>
      <c r="AG8" s="83"/>
      <c r="AH8" s="84">
        <f t="shared" ca="1" si="5"/>
        <v>0</v>
      </c>
      <c r="AI8" s="85"/>
      <c r="AJ8" s="85"/>
    </row>
    <row r="9" spans="1:38" ht="22.5" customHeight="1" thickBot="1" x14ac:dyDescent="0.2">
      <c r="A9" s="16">
        <f t="shared" si="1"/>
        <v>43923</v>
      </c>
      <c r="B9" s="36">
        <v>4</v>
      </c>
      <c r="C9" s="81" t="s">
        <v>37</v>
      </c>
      <c r="D9" s="82"/>
      <c r="E9" s="82"/>
      <c r="F9" s="83"/>
      <c r="G9" s="37">
        <f t="shared" si="0"/>
        <v>4</v>
      </c>
      <c r="H9" s="37" t="s">
        <v>23</v>
      </c>
      <c r="I9" s="31">
        <v>2</v>
      </c>
      <c r="J9" s="37" t="s">
        <v>28</v>
      </c>
      <c r="K9" s="35" t="str">
        <f t="shared" si="2"/>
        <v>木</v>
      </c>
      <c r="L9" s="101">
        <v>0.27083333333333331</v>
      </c>
      <c r="M9" s="102"/>
      <c r="N9" s="103"/>
      <c r="O9" s="104">
        <v>0.75</v>
      </c>
      <c r="P9" s="105"/>
      <c r="Q9" s="104">
        <v>0.91666666666666663</v>
      </c>
      <c r="R9" s="105"/>
      <c r="S9" s="101">
        <v>0</v>
      </c>
      <c r="T9" s="102"/>
      <c r="U9" s="103"/>
      <c r="V9" s="98">
        <f t="shared" si="3"/>
        <v>0.16666666666666663</v>
      </c>
      <c r="W9" s="99"/>
      <c r="X9" s="95">
        <f t="shared" si="4"/>
        <v>0.10416666666666669</v>
      </c>
      <c r="Y9" s="100"/>
      <c r="Z9" s="100"/>
      <c r="AA9" s="41"/>
      <c r="AC9" s="81"/>
      <c r="AD9" s="82"/>
      <c r="AE9" s="82"/>
      <c r="AF9" s="82"/>
      <c r="AG9" s="83"/>
      <c r="AH9" s="84">
        <f t="shared" ca="1" si="5"/>
        <v>0</v>
      </c>
      <c r="AI9" s="85"/>
      <c r="AJ9" s="85"/>
    </row>
    <row r="10" spans="1:38" ht="22.5" customHeight="1" thickBot="1" x14ac:dyDescent="0.2">
      <c r="A10" s="16">
        <f t="shared" si="1"/>
        <v>43924</v>
      </c>
      <c r="B10" s="36">
        <v>5</v>
      </c>
      <c r="C10" s="81" t="s">
        <v>37</v>
      </c>
      <c r="D10" s="82"/>
      <c r="E10" s="82"/>
      <c r="F10" s="83"/>
      <c r="G10" s="37">
        <f t="shared" si="0"/>
        <v>4</v>
      </c>
      <c r="H10" s="37" t="s">
        <v>23</v>
      </c>
      <c r="I10" s="31">
        <v>3</v>
      </c>
      <c r="J10" s="37" t="s">
        <v>28</v>
      </c>
      <c r="K10" s="35" t="str">
        <f t="shared" si="2"/>
        <v>金</v>
      </c>
      <c r="L10" s="101">
        <v>0.27083333333333331</v>
      </c>
      <c r="M10" s="102"/>
      <c r="N10" s="103"/>
      <c r="O10" s="104">
        <v>0.75</v>
      </c>
      <c r="P10" s="105"/>
      <c r="Q10" s="104">
        <v>0.91666666666666663</v>
      </c>
      <c r="R10" s="105"/>
      <c r="S10" s="101">
        <v>0</v>
      </c>
      <c r="T10" s="102"/>
      <c r="U10" s="103"/>
      <c r="V10" s="98">
        <f t="shared" si="3"/>
        <v>0.16666666666666663</v>
      </c>
      <c r="W10" s="99"/>
      <c r="X10" s="95">
        <f t="shared" si="4"/>
        <v>0.10416666666666669</v>
      </c>
      <c r="Y10" s="100"/>
      <c r="Z10" s="100"/>
      <c r="AA10" s="41"/>
      <c r="AC10" s="81"/>
      <c r="AD10" s="82"/>
      <c r="AE10" s="82"/>
      <c r="AF10" s="82"/>
      <c r="AG10" s="83"/>
      <c r="AH10" s="84">
        <f t="shared" ca="1" si="5"/>
        <v>0</v>
      </c>
      <c r="AI10" s="85"/>
      <c r="AJ10" s="85"/>
    </row>
    <row r="11" spans="1:38" ht="22.5" customHeight="1" thickBot="1" x14ac:dyDescent="0.2">
      <c r="A11" s="16">
        <f t="shared" si="1"/>
        <v>43925</v>
      </c>
      <c r="B11" s="36">
        <v>6</v>
      </c>
      <c r="C11" s="81" t="s">
        <v>37</v>
      </c>
      <c r="D11" s="82"/>
      <c r="E11" s="82"/>
      <c r="F11" s="83"/>
      <c r="G11" s="37">
        <f t="shared" si="0"/>
        <v>4</v>
      </c>
      <c r="H11" s="37" t="s">
        <v>23</v>
      </c>
      <c r="I11" s="31">
        <v>4</v>
      </c>
      <c r="J11" s="37" t="s">
        <v>28</v>
      </c>
      <c r="K11" s="35" t="str">
        <f t="shared" si="2"/>
        <v>土</v>
      </c>
      <c r="L11" s="101">
        <v>0.16666666666666666</v>
      </c>
      <c r="M11" s="102"/>
      <c r="N11" s="103"/>
      <c r="O11" s="104">
        <v>0.75</v>
      </c>
      <c r="P11" s="105"/>
      <c r="Q11" s="104">
        <v>0.875</v>
      </c>
      <c r="R11" s="105"/>
      <c r="S11" s="101">
        <v>0</v>
      </c>
      <c r="T11" s="102"/>
      <c r="U11" s="103"/>
      <c r="V11" s="98">
        <f t="shared" si="3"/>
        <v>0.125</v>
      </c>
      <c r="W11" s="99"/>
      <c r="X11" s="95">
        <f t="shared" si="4"/>
        <v>4.1666666666666657E-2</v>
      </c>
      <c r="Y11" s="100"/>
      <c r="Z11" s="100"/>
      <c r="AA11" s="41"/>
      <c r="AC11" s="81"/>
      <c r="AD11" s="82"/>
      <c r="AE11" s="82"/>
      <c r="AF11" s="82"/>
      <c r="AG11" s="83"/>
      <c r="AH11" s="84">
        <f t="shared" ca="1" si="5"/>
        <v>0</v>
      </c>
      <c r="AI11" s="85"/>
      <c r="AJ11" s="85"/>
    </row>
    <row r="12" spans="1:38" ht="22.5" customHeight="1" thickBot="1" x14ac:dyDescent="0.2">
      <c r="A12" s="16">
        <f t="shared" si="1"/>
        <v>43927</v>
      </c>
      <c r="B12" s="36">
        <v>7</v>
      </c>
      <c r="C12" s="81" t="s">
        <v>37</v>
      </c>
      <c r="D12" s="82"/>
      <c r="E12" s="82"/>
      <c r="F12" s="83"/>
      <c r="G12" s="37">
        <f t="shared" si="0"/>
        <v>4</v>
      </c>
      <c r="H12" s="37" t="s">
        <v>23</v>
      </c>
      <c r="I12" s="31">
        <v>6</v>
      </c>
      <c r="J12" s="37" t="s">
        <v>28</v>
      </c>
      <c r="K12" s="35" t="str">
        <f t="shared" si="2"/>
        <v>月</v>
      </c>
      <c r="L12" s="101">
        <v>0.27083333333333331</v>
      </c>
      <c r="M12" s="102"/>
      <c r="N12" s="103"/>
      <c r="O12" s="104">
        <v>0.75</v>
      </c>
      <c r="P12" s="105"/>
      <c r="Q12" s="104">
        <v>0.91666666666666663</v>
      </c>
      <c r="R12" s="105"/>
      <c r="S12" s="101">
        <v>0</v>
      </c>
      <c r="T12" s="102"/>
      <c r="U12" s="103"/>
      <c r="V12" s="98">
        <f t="shared" si="3"/>
        <v>0.16666666666666663</v>
      </c>
      <c r="W12" s="99"/>
      <c r="X12" s="95">
        <f t="shared" si="4"/>
        <v>0.10416666666666669</v>
      </c>
      <c r="Y12" s="100"/>
      <c r="Z12" s="100"/>
      <c r="AA12" s="41"/>
      <c r="AC12" s="81"/>
      <c r="AD12" s="82"/>
      <c r="AE12" s="82"/>
      <c r="AF12" s="82"/>
      <c r="AG12" s="83"/>
      <c r="AH12" s="84">
        <f t="shared" ca="1" si="5"/>
        <v>0</v>
      </c>
      <c r="AI12" s="85"/>
      <c r="AJ12" s="85"/>
    </row>
    <row r="13" spans="1:38" ht="22.5" customHeight="1" thickBot="1" x14ac:dyDescent="0.2">
      <c r="A13" s="16">
        <f t="shared" si="1"/>
        <v>43930</v>
      </c>
      <c r="B13" s="36">
        <v>8</v>
      </c>
      <c r="C13" s="81" t="s">
        <v>37</v>
      </c>
      <c r="D13" s="82"/>
      <c r="E13" s="82"/>
      <c r="F13" s="83"/>
      <c r="G13" s="37">
        <f t="shared" si="0"/>
        <v>4</v>
      </c>
      <c r="H13" s="37" t="s">
        <v>23</v>
      </c>
      <c r="I13" s="31">
        <v>9</v>
      </c>
      <c r="J13" s="37" t="s">
        <v>28</v>
      </c>
      <c r="K13" s="35" t="str">
        <f t="shared" si="2"/>
        <v>木</v>
      </c>
      <c r="L13" s="101">
        <v>0.27083333333333331</v>
      </c>
      <c r="M13" s="102"/>
      <c r="N13" s="103"/>
      <c r="O13" s="104">
        <v>0.75</v>
      </c>
      <c r="P13" s="105"/>
      <c r="Q13" s="104">
        <v>0.91666666666666663</v>
      </c>
      <c r="R13" s="105"/>
      <c r="S13" s="101">
        <v>0</v>
      </c>
      <c r="T13" s="102"/>
      <c r="U13" s="103"/>
      <c r="V13" s="98">
        <f t="shared" si="3"/>
        <v>0.16666666666666663</v>
      </c>
      <c r="W13" s="99"/>
      <c r="X13" s="95">
        <f t="shared" si="4"/>
        <v>0.10416666666666669</v>
      </c>
      <c r="Y13" s="100"/>
      <c r="Z13" s="100"/>
      <c r="AA13" s="41"/>
      <c r="AC13" s="81"/>
      <c r="AD13" s="82"/>
      <c r="AE13" s="82"/>
      <c r="AF13" s="82"/>
      <c r="AG13" s="83"/>
      <c r="AH13" s="84">
        <f t="shared" ca="1" si="5"/>
        <v>0</v>
      </c>
      <c r="AI13" s="85"/>
      <c r="AJ13" s="85"/>
    </row>
    <row r="14" spans="1:38" ht="22.5" customHeight="1" thickBot="1" x14ac:dyDescent="0.2">
      <c r="A14" s="16">
        <f t="shared" si="1"/>
        <v>43931</v>
      </c>
      <c r="B14" s="36">
        <v>9</v>
      </c>
      <c r="C14" s="81" t="s">
        <v>37</v>
      </c>
      <c r="D14" s="82"/>
      <c r="E14" s="82"/>
      <c r="F14" s="83"/>
      <c r="G14" s="37">
        <f t="shared" si="0"/>
        <v>4</v>
      </c>
      <c r="H14" s="37" t="s">
        <v>23</v>
      </c>
      <c r="I14" s="31">
        <v>10</v>
      </c>
      <c r="J14" s="37" t="s">
        <v>28</v>
      </c>
      <c r="K14" s="35" t="str">
        <f t="shared" si="2"/>
        <v>金</v>
      </c>
      <c r="L14" s="101">
        <v>0.16666666666666666</v>
      </c>
      <c r="M14" s="102"/>
      <c r="N14" s="103"/>
      <c r="O14" s="104">
        <v>0.75</v>
      </c>
      <c r="P14" s="105"/>
      <c r="Q14" s="104">
        <v>0.875</v>
      </c>
      <c r="R14" s="105"/>
      <c r="S14" s="101">
        <v>0</v>
      </c>
      <c r="T14" s="102"/>
      <c r="U14" s="103"/>
      <c r="V14" s="98">
        <f t="shared" si="3"/>
        <v>0.125</v>
      </c>
      <c r="W14" s="99"/>
      <c r="X14" s="95">
        <f t="shared" si="4"/>
        <v>4.1666666666666657E-2</v>
      </c>
      <c r="Y14" s="100"/>
      <c r="Z14" s="100"/>
      <c r="AA14" s="41"/>
      <c r="AC14" s="81"/>
      <c r="AD14" s="82"/>
      <c r="AE14" s="82"/>
      <c r="AF14" s="82"/>
      <c r="AG14" s="83"/>
      <c r="AH14" s="84">
        <f t="shared" ca="1" si="5"/>
        <v>0</v>
      </c>
      <c r="AI14" s="85"/>
      <c r="AJ14" s="85"/>
    </row>
    <row r="15" spans="1:38" ht="22.5" customHeight="1" thickBot="1" x14ac:dyDescent="0.2">
      <c r="A15" s="16">
        <f t="shared" si="1"/>
        <v>43932</v>
      </c>
      <c r="B15" s="36">
        <v>10</v>
      </c>
      <c r="C15" s="81" t="s">
        <v>37</v>
      </c>
      <c r="D15" s="82"/>
      <c r="E15" s="82"/>
      <c r="F15" s="83"/>
      <c r="G15" s="37">
        <f t="shared" si="0"/>
        <v>4</v>
      </c>
      <c r="H15" s="37" t="s">
        <v>23</v>
      </c>
      <c r="I15" s="31">
        <v>11</v>
      </c>
      <c r="J15" s="37" t="s">
        <v>28</v>
      </c>
      <c r="K15" s="35" t="str">
        <f t="shared" si="2"/>
        <v>土</v>
      </c>
      <c r="L15" s="101">
        <v>0.27083333333333331</v>
      </c>
      <c r="M15" s="102"/>
      <c r="N15" s="103"/>
      <c r="O15" s="104">
        <v>0.75</v>
      </c>
      <c r="P15" s="105"/>
      <c r="Q15" s="104">
        <v>0.91666666666666663</v>
      </c>
      <c r="R15" s="105"/>
      <c r="S15" s="101">
        <v>0</v>
      </c>
      <c r="T15" s="102"/>
      <c r="U15" s="103"/>
      <c r="V15" s="98">
        <f t="shared" si="3"/>
        <v>0.16666666666666663</v>
      </c>
      <c r="W15" s="99"/>
      <c r="X15" s="95">
        <f t="shared" si="4"/>
        <v>0.10416666666666669</v>
      </c>
      <c r="Y15" s="100"/>
      <c r="Z15" s="100"/>
      <c r="AA15" s="41"/>
      <c r="AC15" s="81"/>
      <c r="AD15" s="82"/>
      <c r="AE15" s="82"/>
      <c r="AF15" s="82"/>
      <c r="AG15" s="83"/>
      <c r="AH15" s="84">
        <f t="shared" ca="1" si="5"/>
        <v>0</v>
      </c>
      <c r="AI15" s="85"/>
      <c r="AJ15" s="85"/>
    </row>
    <row r="16" spans="1:38" ht="22.5" customHeight="1" thickBot="1" x14ac:dyDescent="0.2">
      <c r="A16" s="16">
        <f t="shared" si="1"/>
        <v>43934</v>
      </c>
      <c r="B16" s="36">
        <v>11</v>
      </c>
      <c r="C16" s="81" t="s">
        <v>37</v>
      </c>
      <c r="D16" s="82"/>
      <c r="E16" s="82"/>
      <c r="F16" s="83"/>
      <c r="G16" s="37">
        <f t="shared" si="0"/>
        <v>4</v>
      </c>
      <c r="H16" s="37" t="s">
        <v>23</v>
      </c>
      <c r="I16" s="31">
        <v>13</v>
      </c>
      <c r="J16" s="37" t="s">
        <v>28</v>
      </c>
      <c r="K16" s="35" t="str">
        <f t="shared" si="2"/>
        <v>月</v>
      </c>
      <c r="L16" s="101">
        <v>0.27083333333333331</v>
      </c>
      <c r="M16" s="102"/>
      <c r="N16" s="103"/>
      <c r="O16" s="104">
        <v>0.75</v>
      </c>
      <c r="P16" s="105"/>
      <c r="Q16" s="104">
        <v>0.91666666666666663</v>
      </c>
      <c r="R16" s="105"/>
      <c r="S16" s="101">
        <v>0</v>
      </c>
      <c r="T16" s="102"/>
      <c r="U16" s="103"/>
      <c r="V16" s="98">
        <f t="shared" si="3"/>
        <v>0.16666666666666663</v>
      </c>
      <c r="W16" s="99"/>
      <c r="X16" s="95">
        <f t="shared" si="4"/>
        <v>0.10416666666666669</v>
      </c>
      <c r="Y16" s="100"/>
      <c r="Z16" s="100"/>
      <c r="AA16" s="41"/>
      <c r="AC16" s="81"/>
      <c r="AD16" s="82"/>
      <c r="AE16" s="82"/>
      <c r="AF16" s="82"/>
      <c r="AG16" s="83"/>
      <c r="AH16" s="84">
        <f t="shared" ca="1" si="5"/>
        <v>0</v>
      </c>
      <c r="AI16" s="85"/>
      <c r="AJ16" s="85"/>
    </row>
    <row r="17" spans="1:36" ht="22.5" customHeight="1" thickBot="1" x14ac:dyDescent="0.2">
      <c r="A17" s="16">
        <f t="shared" si="1"/>
        <v>43937</v>
      </c>
      <c r="B17" s="36">
        <v>12</v>
      </c>
      <c r="C17" s="81" t="s">
        <v>37</v>
      </c>
      <c r="D17" s="82"/>
      <c r="E17" s="82"/>
      <c r="F17" s="83"/>
      <c r="G17" s="37">
        <f t="shared" si="0"/>
        <v>4</v>
      </c>
      <c r="H17" s="37" t="s">
        <v>23</v>
      </c>
      <c r="I17" s="31">
        <v>16</v>
      </c>
      <c r="J17" s="37" t="s">
        <v>28</v>
      </c>
      <c r="K17" s="35" t="str">
        <f t="shared" si="2"/>
        <v>木</v>
      </c>
      <c r="L17" s="101">
        <v>0.16666666666666666</v>
      </c>
      <c r="M17" s="102"/>
      <c r="N17" s="103"/>
      <c r="O17" s="104">
        <v>0.75</v>
      </c>
      <c r="P17" s="105"/>
      <c r="Q17" s="104">
        <v>0.875</v>
      </c>
      <c r="R17" s="105"/>
      <c r="S17" s="101">
        <v>0</v>
      </c>
      <c r="T17" s="102"/>
      <c r="U17" s="103"/>
      <c r="V17" s="98">
        <f t="shared" si="3"/>
        <v>0.125</v>
      </c>
      <c r="W17" s="99"/>
      <c r="X17" s="95">
        <f t="shared" si="4"/>
        <v>4.1666666666666657E-2</v>
      </c>
      <c r="Y17" s="100"/>
      <c r="Z17" s="100"/>
      <c r="AA17" s="41"/>
      <c r="AC17" s="81"/>
      <c r="AD17" s="82"/>
      <c r="AE17" s="82"/>
      <c r="AF17" s="82"/>
      <c r="AG17" s="83"/>
      <c r="AH17" s="84">
        <f t="shared" ca="1" si="5"/>
        <v>0</v>
      </c>
      <c r="AI17" s="85"/>
      <c r="AJ17" s="85"/>
    </row>
    <row r="18" spans="1:36" ht="22.5" customHeight="1" thickBot="1" x14ac:dyDescent="0.2">
      <c r="A18" s="16">
        <f t="shared" si="1"/>
        <v>43921</v>
      </c>
      <c r="B18" s="36">
        <v>13</v>
      </c>
      <c r="C18" s="81"/>
      <c r="D18" s="82"/>
      <c r="E18" s="82"/>
      <c r="F18" s="83"/>
      <c r="G18" s="37">
        <f t="shared" si="0"/>
        <v>4</v>
      </c>
      <c r="H18" s="37" t="s">
        <v>23</v>
      </c>
      <c r="I18" s="31"/>
      <c r="J18" s="37" t="s">
        <v>28</v>
      </c>
      <c r="K18" s="35" t="str">
        <f t="shared" si="2"/>
        <v/>
      </c>
      <c r="L18" s="101"/>
      <c r="M18" s="102"/>
      <c r="N18" s="103"/>
      <c r="O18" s="104"/>
      <c r="P18" s="105"/>
      <c r="Q18" s="104"/>
      <c r="R18" s="105"/>
      <c r="S18" s="101"/>
      <c r="T18" s="102"/>
      <c r="U18" s="103"/>
      <c r="V18" s="98" t="str">
        <f t="shared" si="3"/>
        <v/>
      </c>
      <c r="W18" s="99"/>
      <c r="X18" s="95" t="str">
        <f t="shared" si="4"/>
        <v/>
      </c>
      <c r="Y18" s="100"/>
      <c r="Z18" s="100"/>
      <c r="AA18" s="41"/>
      <c r="AC18" s="81"/>
      <c r="AD18" s="82"/>
      <c r="AE18" s="82"/>
      <c r="AF18" s="82"/>
      <c r="AG18" s="83"/>
      <c r="AH18" s="84">
        <f t="shared" ca="1" si="5"/>
        <v>0</v>
      </c>
      <c r="AI18" s="85"/>
      <c r="AJ18" s="85"/>
    </row>
    <row r="19" spans="1:36" ht="22.5" customHeight="1" thickBot="1" x14ac:dyDescent="0.2">
      <c r="A19" s="16">
        <f t="shared" si="1"/>
        <v>43921</v>
      </c>
      <c r="B19" s="36">
        <v>14</v>
      </c>
      <c r="C19" s="81"/>
      <c r="D19" s="82"/>
      <c r="E19" s="82"/>
      <c r="F19" s="83"/>
      <c r="G19" s="37">
        <f t="shared" si="0"/>
        <v>4</v>
      </c>
      <c r="H19" s="37" t="s">
        <v>23</v>
      </c>
      <c r="I19" s="31"/>
      <c r="J19" s="37" t="s">
        <v>28</v>
      </c>
      <c r="K19" s="35" t="str">
        <f t="shared" si="2"/>
        <v/>
      </c>
      <c r="L19" s="101"/>
      <c r="M19" s="102"/>
      <c r="N19" s="103"/>
      <c r="O19" s="104"/>
      <c r="P19" s="105"/>
      <c r="Q19" s="104"/>
      <c r="R19" s="105"/>
      <c r="S19" s="101"/>
      <c r="T19" s="102"/>
      <c r="U19" s="103"/>
      <c r="V19" s="98" t="str">
        <f t="shared" si="3"/>
        <v/>
      </c>
      <c r="W19" s="99"/>
      <c r="X19" s="95" t="str">
        <f t="shared" si="4"/>
        <v/>
      </c>
      <c r="Y19" s="100"/>
      <c r="Z19" s="100"/>
      <c r="AA19" s="41"/>
      <c r="AC19" s="81"/>
      <c r="AD19" s="82"/>
      <c r="AE19" s="82"/>
      <c r="AF19" s="82"/>
      <c r="AG19" s="83"/>
      <c r="AH19" s="84">
        <f t="shared" ca="1" si="5"/>
        <v>0</v>
      </c>
      <c r="AI19" s="85"/>
      <c r="AJ19" s="85"/>
    </row>
    <row r="20" spans="1:36" ht="22.5" customHeight="1" thickBot="1" x14ac:dyDescent="0.2">
      <c r="A20" s="16">
        <f t="shared" si="1"/>
        <v>43921</v>
      </c>
      <c r="B20" s="36">
        <v>15</v>
      </c>
      <c r="C20" s="81"/>
      <c r="D20" s="82"/>
      <c r="E20" s="82"/>
      <c r="F20" s="83"/>
      <c r="G20" s="37">
        <f t="shared" si="0"/>
        <v>4</v>
      </c>
      <c r="H20" s="37" t="s">
        <v>23</v>
      </c>
      <c r="I20" s="31"/>
      <c r="J20" s="37" t="s">
        <v>28</v>
      </c>
      <c r="K20" s="35" t="str">
        <f t="shared" si="2"/>
        <v/>
      </c>
      <c r="L20" s="101"/>
      <c r="M20" s="102"/>
      <c r="N20" s="103"/>
      <c r="O20" s="104"/>
      <c r="P20" s="105"/>
      <c r="Q20" s="104"/>
      <c r="R20" s="105"/>
      <c r="S20" s="101"/>
      <c r="T20" s="102"/>
      <c r="U20" s="103"/>
      <c r="V20" s="98" t="str">
        <f t="shared" si="3"/>
        <v/>
      </c>
      <c r="W20" s="99"/>
      <c r="X20" s="95" t="str">
        <f t="shared" si="4"/>
        <v/>
      </c>
      <c r="Y20" s="100"/>
      <c r="Z20" s="100"/>
      <c r="AA20" s="41"/>
      <c r="AC20" s="81"/>
      <c r="AD20" s="82"/>
      <c r="AE20" s="82"/>
      <c r="AF20" s="82"/>
      <c r="AG20" s="83"/>
      <c r="AH20" s="84">
        <f t="shared" ca="1" si="5"/>
        <v>0</v>
      </c>
      <c r="AI20" s="85"/>
      <c r="AJ20" s="85"/>
    </row>
    <row r="21" spans="1:36" ht="22.5" customHeight="1" thickBot="1" x14ac:dyDescent="0.2">
      <c r="A21" s="16">
        <f t="shared" si="1"/>
        <v>43921</v>
      </c>
      <c r="B21" s="36">
        <v>16</v>
      </c>
      <c r="C21" s="81"/>
      <c r="D21" s="82"/>
      <c r="E21" s="82"/>
      <c r="F21" s="83"/>
      <c r="G21" s="37">
        <f t="shared" si="0"/>
        <v>4</v>
      </c>
      <c r="H21" s="37" t="s">
        <v>23</v>
      </c>
      <c r="I21" s="31"/>
      <c r="J21" s="37" t="s">
        <v>28</v>
      </c>
      <c r="K21" s="35" t="str">
        <f t="shared" si="2"/>
        <v/>
      </c>
      <c r="L21" s="101"/>
      <c r="M21" s="102"/>
      <c r="N21" s="103"/>
      <c r="O21" s="104"/>
      <c r="P21" s="105"/>
      <c r="Q21" s="104"/>
      <c r="R21" s="105"/>
      <c r="S21" s="101"/>
      <c r="T21" s="102"/>
      <c r="U21" s="103"/>
      <c r="V21" s="98" t="str">
        <f t="shared" si="3"/>
        <v/>
      </c>
      <c r="W21" s="99"/>
      <c r="X21" s="95" t="str">
        <f t="shared" si="4"/>
        <v/>
      </c>
      <c r="Y21" s="100"/>
      <c r="Z21" s="100"/>
      <c r="AA21" s="41"/>
    </row>
    <row r="22" spans="1:36" ht="22.5" customHeight="1" thickBot="1" x14ac:dyDescent="0.2">
      <c r="A22" s="16">
        <f t="shared" si="1"/>
        <v>43921</v>
      </c>
      <c r="B22" s="36">
        <v>17</v>
      </c>
      <c r="C22" s="81"/>
      <c r="D22" s="82"/>
      <c r="E22" s="82"/>
      <c r="F22" s="83"/>
      <c r="G22" s="37">
        <f t="shared" si="0"/>
        <v>4</v>
      </c>
      <c r="H22" s="37" t="s">
        <v>23</v>
      </c>
      <c r="I22" s="31"/>
      <c r="J22" s="37" t="s">
        <v>28</v>
      </c>
      <c r="K22" s="35" t="str">
        <f t="shared" si="2"/>
        <v/>
      </c>
      <c r="L22" s="101"/>
      <c r="M22" s="102"/>
      <c r="N22" s="103"/>
      <c r="O22" s="104"/>
      <c r="P22" s="105"/>
      <c r="Q22" s="104"/>
      <c r="R22" s="105"/>
      <c r="S22" s="101"/>
      <c r="T22" s="102"/>
      <c r="U22" s="103"/>
      <c r="V22" s="98" t="str">
        <f t="shared" si="3"/>
        <v/>
      </c>
      <c r="W22" s="99"/>
      <c r="X22" s="95" t="str">
        <f t="shared" si="4"/>
        <v/>
      </c>
      <c r="Y22" s="100"/>
      <c r="Z22" s="100"/>
      <c r="AA22" s="41"/>
    </row>
    <row r="23" spans="1:36" ht="22.5" customHeight="1" thickBot="1" x14ac:dyDescent="0.2">
      <c r="A23" s="16">
        <f t="shared" si="1"/>
        <v>43921</v>
      </c>
      <c r="B23" s="36">
        <v>18</v>
      </c>
      <c r="C23" s="81"/>
      <c r="D23" s="82"/>
      <c r="E23" s="82"/>
      <c r="F23" s="83"/>
      <c r="G23" s="37">
        <f t="shared" si="0"/>
        <v>4</v>
      </c>
      <c r="H23" s="37" t="s">
        <v>23</v>
      </c>
      <c r="I23" s="31"/>
      <c r="J23" s="37" t="s">
        <v>28</v>
      </c>
      <c r="K23" s="35" t="str">
        <f t="shared" si="2"/>
        <v/>
      </c>
      <c r="L23" s="101"/>
      <c r="M23" s="102"/>
      <c r="N23" s="103"/>
      <c r="O23" s="104"/>
      <c r="P23" s="105"/>
      <c r="Q23" s="104"/>
      <c r="R23" s="105"/>
      <c r="S23" s="101"/>
      <c r="T23" s="102"/>
      <c r="U23" s="103"/>
      <c r="V23" s="98" t="str">
        <f t="shared" si="3"/>
        <v/>
      </c>
      <c r="W23" s="99"/>
      <c r="X23" s="95" t="str">
        <f t="shared" si="4"/>
        <v/>
      </c>
      <c r="Y23" s="100"/>
      <c r="Z23" s="100"/>
      <c r="AA23" s="41"/>
    </row>
    <row r="24" spans="1:36" ht="22.5" customHeight="1" thickBot="1" x14ac:dyDescent="0.2">
      <c r="A24" s="16">
        <f t="shared" si="1"/>
        <v>43921</v>
      </c>
      <c r="B24" s="36">
        <v>19</v>
      </c>
      <c r="C24" s="81"/>
      <c r="D24" s="82"/>
      <c r="E24" s="82"/>
      <c r="F24" s="83"/>
      <c r="G24" s="37">
        <f t="shared" si="0"/>
        <v>4</v>
      </c>
      <c r="H24" s="37" t="s">
        <v>23</v>
      </c>
      <c r="I24" s="31"/>
      <c r="J24" s="37" t="s">
        <v>28</v>
      </c>
      <c r="K24" s="35" t="str">
        <f t="shared" si="2"/>
        <v/>
      </c>
      <c r="L24" s="101"/>
      <c r="M24" s="102"/>
      <c r="N24" s="103"/>
      <c r="O24" s="104"/>
      <c r="P24" s="105"/>
      <c r="Q24" s="104"/>
      <c r="R24" s="105"/>
      <c r="S24" s="101"/>
      <c r="T24" s="102"/>
      <c r="U24" s="103"/>
      <c r="V24" s="98" t="str">
        <f t="shared" si="3"/>
        <v/>
      </c>
      <c r="W24" s="99"/>
      <c r="X24" s="95" t="str">
        <f t="shared" si="4"/>
        <v/>
      </c>
      <c r="Y24" s="100"/>
      <c r="Z24" s="100"/>
      <c r="AA24" s="41"/>
    </row>
    <row r="25" spans="1:36" ht="22.5" customHeight="1" thickBot="1" x14ac:dyDescent="0.2">
      <c r="A25" s="16">
        <f t="shared" si="1"/>
        <v>43921</v>
      </c>
      <c r="B25" s="36">
        <v>20</v>
      </c>
      <c r="C25" s="81"/>
      <c r="D25" s="82"/>
      <c r="E25" s="82"/>
      <c r="F25" s="83"/>
      <c r="G25" s="37">
        <f t="shared" si="0"/>
        <v>4</v>
      </c>
      <c r="H25" s="37" t="s">
        <v>23</v>
      </c>
      <c r="I25" s="31"/>
      <c r="J25" s="37" t="s">
        <v>28</v>
      </c>
      <c r="K25" s="35" t="str">
        <f t="shared" si="2"/>
        <v/>
      </c>
      <c r="L25" s="101"/>
      <c r="M25" s="102"/>
      <c r="N25" s="103"/>
      <c r="O25" s="104"/>
      <c r="P25" s="105"/>
      <c r="Q25" s="104"/>
      <c r="R25" s="105"/>
      <c r="S25" s="101"/>
      <c r="T25" s="102"/>
      <c r="U25" s="103"/>
      <c r="V25" s="98" t="str">
        <f t="shared" si="3"/>
        <v/>
      </c>
      <c r="W25" s="99"/>
      <c r="X25" s="95" t="str">
        <f t="shared" si="4"/>
        <v/>
      </c>
      <c r="Y25" s="100"/>
      <c r="Z25" s="100"/>
      <c r="AA25" s="41"/>
    </row>
    <row r="26" spans="1:36" ht="22.5" customHeight="1" thickBot="1" x14ac:dyDescent="0.2">
      <c r="A26" s="16">
        <f t="shared" si="1"/>
        <v>43921</v>
      </c>
      <c r="B26" s="36">
        <v>21</v>
      </c>
      <c r="C26" s="81"/>
      <c r="D26" s="82"/>
      <c r="E26" s="82"/>
      <c r="F26" s="83"/>
      <c r="G26" s="37">
        <f t="shared" si="0"/>
        <v>4</v>
      </c>
      <c r="H26" s="37" t="s">
        <v>23</v>
      </c>
      <c r="I26" s="31"/>
      <c r="J26" s="37" t="s">
        <v>28</v>
      </c>
      <c r="K26" s="35" t="str">
        <f t="shared" si="2"/>
        <v/>
      </c>
      <c r="L26" s="101"/>
      <c r="M26" s="102"/>
      <c r="N26" s="103"/>
      <c r="O26" s="104"/>
      <c r="P26" s="105"/>
      <c r="Q26" s="104"/>
      <c r="R26" s="105"/>
      <c r="S26" s="101"/>
      <c r="T26" s="102"/>
      <c r="U26" s="103"/>
      <c r="V26" s="98" t="str">
        <f t="shared" si="3"/>
        <v/>
      </c>
      <c r="W26" s="99"/>
      <c r="X26" s="95" t="str">
        <f t="shared" si="4"/>
        <v/>
      </c>
      <c r="Y26" s="100"/>
      <c r="Z26" s="100"/>
      <c r="AA26" s="41"/>
    </row>
    <row r="27" spans="1:36" ht="22.5" customHeight="1" thickBot="1" x14ac:dyDescent="0.2">
      <c r="A27" s="16">
        <f t="shared" si="1"/>
        <v>43921</v>
      </c>
      <c r="B27" s="36">
        <v>22</v>
      </c>
      <c r="C27" s="81"/>
      <c r="D27" s="82"/>
      <c r="E27" s="82"/>
      <c r="F27" s="83"/>
      <c r="G27" s="37">
        <f t="shared" si="0"/>
        <v>4</v>
      </c>
      <c r="H27" s="37" t="s">
        <v>23</v>
      </c>
      <c r="I27" s="31"/>
      <c r="J27" s="37" t="s">
        <v>28</v>
      </c>
      <c r="K27" s="35" t="str">
        <f t="shared" si="2"/>
        <v/>
      </c>
      <c r="L27" s="101"/>
      <c r="M27" s="102"/>
      <c r="N27" s="103"/>
      <c r="O27" s="104"/>
      <c r="P27" s="105"/>
      <c r="Q27" s="104"/>
      <c r="R27" s="105"/>
      <c r="S27" s="101"/>
      <c r="T27" s="102"/>
      <c r="U27" s="103"/>
      <c r="V27" s="98" t="str">
        <f t="shared" si="3"/>
        <v/>
      </c>
      <c r="W27" s="99"/>
      <c r="X27" s="95" t="str">
        <f t="shared" si="4"/>
        <v/>
      </c>
      <c r="Y27" s="100"/>
      <c r="Z27" s="100"/>
      <c r="AA27" s="41"/>
    </row>
    <row r="28" spans="1:36" ht="22.5" customHeight="1" thickBot="1" x14ac:dyDescent="0.2">
      <c r="A28" s="16">
        <f t="shared" si="1"/>
        <v>43921</v>
      </c>
      <c r="B28" s="36">
        <v>23</v>
      </c>
      <c r="C28" s="81"/>
      <c r="D28" s="82"/>
      <c r="E28" s="82"/>
      <c r="F28" s="83"/>
      <c r="G28" s="37">
        <f t="shared" si="0"/>
        <v>4</v>
      </c>
      <c r="H28" s="37" t="s">
        <v>23</v>
      </c>
      <c r="I28" s="31"/>
      <c r="J28" s="37" t="s">
        <v>28</v>
      </c>
      <c r="K28" s="35" t="str">
        <f t="shared" si="2"/>
        <v/>
      </c>
      <c r="L28" s="101"/>
      <c r="M28" s="102"/>
      <c r="N28" s="103"/>
      <c r="O28" s="104"/>
      <c r="P28" s="105"/>
      <c r="Q28" s="104"/>
      <c r="R28" s="105"/>
      <c r="S28" s="101"/>
      <c r="T28" s="102"/>
      <c r="U28" s="103"/>
      <c r="V28" s="98" t="str">
        <f t="shared" si="3"/>
        <v/>
      </c>
      <c r="W28" s="99"/>
      <c r="X28" s="95" t="str">
        <f t="shared" si="4"/>
        <v/>
      </c>
      <c r="Y28" s="100"/>
      <c r="Z28" s="100"/>
      <c r="AA28" s="41"/>
    </row>
    <row r="29" spans="1:36" ht="22.5" customHeight="1" thickBot="1" x14ac:dyDescent="0.2">
      <c r="A29" s="16">
        <f t="shared" si="1"/>
        <v>43921</v>
      </c>
      <c r="B29" s="36">
        <v>24</v>
      </c>
      <c r="C29" s="81"/>
      <c r="D29" s="82"/>
      <c r="E29" s="82"/>
      <c r="F29" s="83"/>
      <c r="G29" s="37">
        <f t="shared" si="0"/>
        <v>4</v>
      </c>
      <c r="H29" s="37" t="s">
        <v>23</v>
      </c>
      <c r="I29" s="31"/>
      <c r="J29" s="37" t="s">
        <v>28</v>
      </c>
      <c r="K29" s="35" t="str">
        <f t="shared" si="2"/>
        <v/>
      </c>
      <c r="L29" s="101"/>
      <c r="M29" s="102"/>
      <c r="N29" s="103"/>
      <c r="O29" s="104"/>
      <c r="P29" s="105"/>
      <c r="Q29" s="104"/>
      <c r="R29" s="105"/>
      <c r="S29" s="101"/>
      <c r="T29" s="102"/>
      <c r="U29" s="103"/>
      <c r="V29" s="98" t="str">
        <f t="shared" si="3"/>
        <v/>
      </c>
      <c r="W29" s="99"/>
      <c r="X29" s="95" t="str">
        <f t="shared" si="4"/>
        <v/>
      </c>
      <c r="Y29" s="100"/>
      <c r="Z29" s="100"/>
      <c r="AA29" s="41"/>
    </row>
    <row r="30" spans="1:36" ht="22.5" customHeight="1" thickBot="1" x14ac:dyDescent="0.2">
      <c r="A30" s="16">
        <f t="shared" si="1"/>
        <v>43921</v>
      </c>
      <c r="B30" s="36">
        <v>25</v>
      </c>
      <c r="C30" s="81"/>
      <c r="D30" s="82"/>
      <c r="E30" s="82"/>
      <c r="F30" s="83"/>
      <c r="G30" s="37">
        <f t="shared" si="0"/>
        <v>4</v>
      </c>
      <c r="H30" s="37" t="s">
        <v>23</v>
      </c>
      <c r="I30" s="31"/>
      <c r="J30" s="37" t="s">
        <v>28</v>
      </c>
      <c r="K30" s="35" t="str">
        <f t="shared" si="2"/>
        <v/>
      </c>
      <c r="L30" s="101"/>
      <c r="M30" s="102"/>
      <c r="N30" s="103"/>
      <c r="O30" s="104"/>
      <c r="P30" s="105"/>
      <c r="Q30" s="104"/>
      <c r="R30" s="105"/>
      <c r="S30" s="101"/>
      <c r="T30" s="102"/>
      <c r="U30" s="103"/>
      <c r="V30" s="98" t="str">
        <f t="shared" si="3"/>
        <v/>
      </c>
      <c r="W30" s="99"/>
      <c r="X30" s="95" t="str">
        <f t="shared" si="4"/>
        <v/>
      </c>
      <c r="Y30" s="100"/>
      <c r="Z30" s="100"/>
      <c r="AA30" s="41"/>
    </row>
    <row r="31" spans="1:36" ht="22.5" customHeight="1" x14ac:dyDescent="0.15"/>
  </sheetData>
  <sheetProtection sheet="1" objects="1" scenarios="1"/>
  <mergeCells count="223">
    <mergeCell ref="C27:F27"/>
    <mergeCell ref="L27:N27"/>
    <mergeCell ref="O27:P27"/>
    <mergeCell ref="Q27:R27"/>
    <mergeCell ref="S27:U27"/>
    <mergeCell ref="V27:W27"/>
    <mergeCell ref="X27:Z27"/>
    <mergeCell ref="C28:F28"/>
    <mergeCell ref="L28:N28"/>
    <mergeCell ref="O28:P28"/>
    <mergeCell ref="Q28:R28"/>
    <mergeCell ref="S28:U28"/>
    <mergeCell ref="V28:W28"/>
    <mergeCell ref="X28:Z28"/>
    <mergeCell ref="C23:F23"/>
    <mergeCell ref="L23:N23"/>
    <mergeCell ref="O23:P23"/>
    <mergeCell ref="Q23:R23"/>
    <mergeCell ref="S23:U23"/>
    <mergeCell ref="V23:W23"/>
    <mergeCell ref="X23:Z23"/>
    <mergeCell ref="C24:F24"/>
    <mergeCell ref="L24:N24"/>
    <mergeCell ref="O24:P24"/>
    <mergeCell ref="Q24:R24"/>
    <mergeCell ref="S24:U24"/>
    <mergeCell ref="V24:W24"/>
    <mergeCell ref="X24:Z24"/>
    <mergeCell ref="C19:F19"/>
    <mergeCell ref="L19:N19"/>
    <mergeCell ref="O19:P19"/>
    <mergeCell ref="Q19:R19"/>
    <mergeCell ref="S19:U19"/>
    <mergeCell ref="V19:W19"/>
    <mergeCell ref="X19:Z19"/>
    <mergeCell ref="C20:F20"/>
    <mergeCell ref="L20:N20"/>
    <mergeCell ref="O20:P20"/>
    <mergeCell ref="Q20:R20"/>
    <mergeCell ref="S20:U20"/>
    <mergeCell ref="V20:W20"/>
    <mergeCell ref="X20:Z20"/>
    <mergeCell ref="C15:F15"/>
    <mergeCell ref="L15:N15"/>
    <mergeCell ref="O15:P15"/>
    <mergeCell ref="Q15:R15"/>
    <mergeCell ref="S15:U15"/>
    <mergeCell ref="V15:W15"/>
    <mergeCell ref="X15:Z15"/>
    <mergeCell ref="C16:F16"/>
    <mergeCell ref="L16:N16"/>
    <mergeCell ref="O16:P16"/>
    <mergeCell ref="Q16:R16"/>
    <mergeCell ref="S16:U16"/>
    <mergeCell ref="V16:W16"/>
    <mergeCell ref="X16:Z16"/>
    <mergeCell ref="C11:F11"/>
    <mergeCell ref="L11:N11"/>
    <mergeCell ref="O11:P11"/>
    <mergeCell ref="Q11:R11"/>
    <mergeCell ref="S11:U11"/>
    <mergeCell ref="V11:W11"/>
    <mergeCell ref="X11:Z11"/>
    <mergeCell ref="C12:F12"/>
    <mergeCell ref="L12:N12"/>
    <mergeCell ref="O12:P12"/>
    <mergeCell ref="Q12:R12"/>
    <mergeCell ref="S12:U12"/>
    <mergeCell ref="V12:W12"/>
    <mergeCell ref="X12:Z12"/>
    <mergeCell ref="C9:F9"/>
    <mergeCell ref="L9:N9"/>
    <mergeCell ref="O9:P9"/>
    <mergeCell ref="Q9:R9"/>
    <mergeCell ref="S9:U9"/>
    <mergeCell ref="V9:W9"/>
    <mergeCell ref="X9:Z9"/>
    <mergeCell ref="C10:F10"/>
    <mergeCell ref="L10:N10"/>
    <mergeCell ref="O10:P10"/>
    <mergeCell ref="Q10:R10"/>
    <mergeCell ref="S10:U10"/>
    <mergeCell ref="V10:W10"/>
    <mergeCell ref="X10:Z10"/>
    <mergeCell ref="B2:C2"/>
    <mergeCell ref="H2:Q2"/>
    <mergeCell ref="S2:T2"/>
    <mergeCell ref="U2:AC2"/>
    <mergeCell ref="AE2:AF2"/>
    <mergeCell ref="AG2:AL2"/>
    <mergeCell ref="C5:F5"/>
    <mergeCell ref="C6:F6"/>
    <mergeCell ref="C7:F7"/>
    <mergeCell ref="G5:K5"/>
    <mergeCell ref="L5:N5"/>
    <mergeCell ref="L6:N6"/>
    <mergeCell ref="L7:N7"/>
    <mergeCell ref="C8:F8"/>
    <mergeCell ref="L8:N8"/>
    <mergeCell ref="O8:P8"/>
    <mergeCell ref="Q8:R8"/>
    <mergeCell ref="S8:U8"/>
    <mergeCell ref="V8:W8"/>
    <mergeCell ref="X8:Z8"/>
    <mergeCell ref="O5:P5"/>
    <mergeCell ref="Q5:R5"/>
    <mergeCell ref="O6:P6"/>
    <mergeCell ref="O7:P7"/>
    <mergeCell ref="Q6:R6"/>
    <mergeCell ref="Q7:R7"/>
    <mergeCell ref="S5:U5"/>
    <mergeCell ref="S6:U6"/>
    <mergeCell ref="S7:U7"/>
    <mergeCell ref="C13:F13"/>
    <mergeCell ref="L13:N13"/>
    <mergeCell ref="O13:P13"/>
    <mergeCell ref="Q13:R13"/>
    <mergeCell ref="S13:U13"/>
    <mergeCell ref="V13:W13"/>
    <mergeCell ref="X13:Z13"/>
    <mergeCell ref="C14:F14"/>
    <mergeCell ref="L14:N14"/>
    <mergeCell ref="O14:P14"/>
    <mergeCell ref="Q14:R14"/>
    <mergeCell ref="S14:U14"/>
    <mergeCell ref="V14:W14"/>
    <mergeCell ref="X14:Z14"/>
    <mergeCell ref="C17:F17"/>
    <mergeCell ref="L17:N17"/>
    <mergeCell ref="O17:P17"/>
    <mergeCell ref="Q17:R17"/>
    <mergeCell ref="S17:U17"/>
    <mergeCell ref="V17:W17"/>
    <mergeCell ref="X17:Z17"/>
    <mergeCell ref="C18:F18"/>
    <mergeCell ref="L18:N18"/>
    <mergeCell ref="O18:P18"/>
    <mergeCell ref="Q18:R18"/>
    <mergeCell ref="S18:U18"/>
    <mergeCell ref="V18:W18"/>
    <mergeCell ref="X18:Z18"/>
    <mergeCell ref="C21:F21"/>
    <mergeCell ref="L21:N21"/>
    <mergeCell ref="O21:P21"/>
    <mergeCell ref="Q21:R21"/>
    <mergeCell ref="S21:U21"/>
    <mergeCell ref="V21:W21"/>
    <mergeCell ref="X21:Z21"/>
    <mergeCell ref="C22:F22"/>
    <mergeCell ref="L22:N22"/>
    <mergeCell ref="O22:P22"/>
    <mergeCell ref="Q22:R22"/>
    <mergeCell ref="S22:U22"/>
    <mergeCell ref="V22:W22"/>
    <mergeCell ref="X22:Z22"/>
    <mergeCell ref="C25:F25"/>
    <mergeCell ref="L25:N25"/>
    <mergeCell ref="O25:P25"/>
    <mergeCell ref="Q25:R25"/>
    <mergeCell ref="S25:U25"/>
    <mergeCell ref="V25:W25"/>
    <mergeCell ref="X25:Z25"/>
    <mergeCell ref="C26:F26"/>
    <mergeCell ref="L26:N26"/>
    <mergeCell ref="O26:P26"/>
    <mergeCell ref="Q26:R26"/>
    <mergeCell ref="S26:U26"/>
    <mergeCell ref="V26:W26"/>
    <mergeCell ref="X26:Z26"/>
    <mergeCell ref="C29:F29"/>
    <mergeCell ref="L29:N29"/>
    <mergeCell ref="O29:P29"/>
    <mergeCell ref="Q29:R29"/>
    <mergeCell ref="S29:U29"/>
    <mergeCell ref="V29:W29"/>
    <mergeCell ref="X29:Z29"/>
    <mergeCell ref="C30:F30"/>
    <mergeCell ref="L30:N30"/>
    <mergeCell ref="O30:P30"/>
    <mergeCell ref="Q30:R30"/>
    <mergeCell ref="S30:U30"/>
    <mergeCell ref="V30:W30"/>
    <mergeCell ref="X30:Z30"/>
    <mergeCell ref="AH11:AJ11"/>
    <mergeCell ref="AC12:AG12"/>
    <mergeCell ref="AH12:AJ12"/>
    <mergeCell ref="L4:U4"/>
    <mergeCell ref="AC5:AG5"/>
    <mergeCell ref="AC6:AG6"/>
    <mergeCell ref="AC7:AG7"/>
    <mergeCell ref="AH5:AJ5"/>
    <mergeCell ref="AH6:AJ6"/>
    <mergeCell ref="AH7:AJ7"/>
    <mergeCell ref="V5:W5"/>
    <mergeCell ref="V6:W6"/>
    <mergeCell ref="V7:W7"/>
    <mergeCell ref="X5:Z5"/>
    <mergeCell ref="X6:Z6"/>
    <mergeCell ref="X7:Z7"/>
    <mergeCell ref="AC18:AG18"/>
    <mergeCell ref="AH18:AJ18"/>
    <mergeCell ref="AC19:AG19"/>
    <mergeCell ref="AH19:AJ19"/>
    <mergeCell ref="AC20:AG20"/>
    <mergeCell ref="AH20:AJ20"/>
    <mergeCell ref="C4:I4"/>
    <mergeCell ref="AC13:AG13"/>
    <mergeCell ref="AH13:AJ13"/>
    <mergeCell ref="AC14:AG14"/>
    <mergeCell ref="AH14:AJ14"/>
    <mergeCell ref="AC15:AG15"/>
    <mergeCell ref="AH15:AJ15"/>
    <mergeCell ref="AC16:AG16"/>
    <mergeCell ref="AH16:AJ16"/>
    <mergeCell ref="AC17:AG17"/>
    <mergeCell ref="AH17:AJ17"/>
    <mergeCell ref="AC8:AG8"/>
    <mergeCell ref="AC9:AG9"/>
    <mergeCell ref="AH8:AJ8"/>
    <mergeCell ref="AH9:AJ9"/>
    <mergeCell ref="AC10:AG10"/>
    <mergeCell ref="AH10:AJ10"/>
    <mergeCell ref="AC11:AG11"/>
  </mergeCells>
  <phoneticPr fontId="2"/>
  <pageMargins left="0.70866141732283472" right="0.70866141732283472" top="0.39370078740157483" bottom="0.19685039370078741" header="0.31496062992125984" footer="0.31496062992125984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①シフト計画・休業実績管理表　（コピーして使用下さい）</vt:lpstr>
      <vt:lpstr>②短時間休業管理シート</vt:lpstr>
      <vt:lpstr>'①シフト計画・休業実績管理表　（コピーして使用下さい）'!Print_Area</vt:lpstr>
      <vt:lpstr>②短時間休業管理シート!Print_Area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濱口貴行</dc:creator>
  <cp:lastModifiedBy>Hamaguchi</cp:lastModifiedBy>
  <cp:lastPrinted>2020-05-08T02:15:50Z</cp:lastPrinted>
  <dcterms:created xsi:type="dcterms:W3CDTF">2020-04-30T08:39:37Z</dcterms:created>
  <dcterms:modified xsi:type="dcterms:W3CDTF">2020-05-08T06:31:38Z</dcterms:modified>
</cp:coreProperties>
</file>