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1101C49C-83A2-43AA-BAB2-06897127B507}" xr6:coauthVersionLast="44" xr6:coauthVersionMax="45" xr10:uidLastSave="{00000000-0000-0000-0000-000000000000}"/>
  <bookViews>
    <workbookView xWindow="-120" yWindow="-120" windowWidth="20730" windowHeight="11160" xr2:uid="{657055EE-A1F3-4BA1-A63F-4EC3943FFA6E}"/>
  </bookViews>
  <sheets>
    <sheet name="はじめに" sheetId="28" r:id="rId1"/>
    <sheet name="01月" sheetId="11" r:id="rId2"/>
    <sheet name="02月" sheetId="20" r:id="rId3"/>
    <sheet name="03月" sheetId="21" r:id="rId4"/>
    <sheet name="04月" sheetId="22" r:id="rId5"/>
    <sheet name="05月" sheetId="24" r:id="rId6"/>
    <sheet name="06月" sheetId="25" r:id="rId7"/>
    <sheet name="07月" sheetId="26" r:id="rId8"/>
    <sheet name="08月" sheetId="27" r:id="rId9"/>
  </sheets>
  <definedNames>
    <definedName name="_xlnm.Print_Area" localSheetId="1">'01月'!$A$2:$AI$60</definedName>
    <definedName name="_xlnm.Print_Area" localSheetId="2">'02月'!$A$2:$AI$60</definedName>
    <definedName name="_xlnm.Print_Area" localSheetId="3">'03月'!$A$2:$AI$60</definedName>
    <definedName name="_xlnm.Print_Area" localSheetId="4">'04月'!$A$2:$AI$60</definedName>
    <definedName name="_xlnm.Print_Area" localSheetId="5">'05月'!$A$2:$AI$60</definedName>
    <definedName name="_xlnm.Print_Area" localSheetId="6">'06月'!$A$2:$AI$60</definedName>
    <definedName name="_xlnm.Print_Area" localSheetId="7">'07月'!$A$2:$AI$60</definedName>
    <definedName name="_xlnm.Print_Area" localSheetId="8">'08月'!$A$2:$AI$60</definedName>
    <definedName name="_xlnm.Print_Titles" localSheetId="1">'01月'!$2:$7</definedName>
    <definedName name="_xlnm.Print_Titles" localSheetId="2">'02月'!$2:$7</definedName>
    <definedName name="_xlnm.Print_Titles" localSheetId="3">'03月'!$2:$7</definedName>
    <definedName name="_xlnm.Print_Titles" localSheetId="4">'04月'!$2:$7</definedName>
    <definedName name="_xlnm.Print_Titles" localSheetId="5">'05月'!$2:$7</definedName>
    <definedName name="_xlnm.Print_Titles" localSheetId="6">'06月'!$2:$7</definedName>
    <definedName name="_xlnm.Print_Titles" localSheetId="7">'07月'!$2:$7</definedName>
    <definedName name="_xlnm.Print_Titles" localSheetId="8">'08月'!$2:$7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H58" i="27" l="1"/>
  <c r="AG58" i="27"/>
  <c r="AF58" i="27"/>
  <c r="AF59" i="27" s="1"/>
  <c r="AE58" i="27"/>
  <c r="AE59" i="27" s="1"/>
  <c r="AD58" i="27"/>
  <c r="AD59" i="27" s="1"/>
  <c r="AC58" i="27"/>
  <c r="AC59" i="27" s="1"/>
  <c r="AB58" i="27"/>
  <c r="AB59" i="27" s="1"/>
  <c r="AA58" i="27"/>
  <c r="AA59" i="27" s="1"/>
  <c r="Z58" i="27"/>
  <c r="Z59" i="27" s="1"/>
  <c r="Z60" i="27" s="1"/>
  <c r="Y58" i="27"/>
  <c r="Y59" i="27" s="1"/>
  <c r="Y60" i="27" s="1"/>
  <c r="X58" i="27"/>
  <c r="X59" i="27" s="1"/>
  <c r="W58" i="27"/>
  <c r="V58" i="27"/>
  <c r="U58" i="27"/>
  <c r="T58" i="27"/>
  <c r="T59" i="27" s="1"/>
  <c r="S58" i="27"/>
  <c r="S59" i="27" s="1"/>
  <c r="R58" i="27"/>
  <c r="R59" i="27" s="1"/>
  <c r="Q58" i="27"/>
  <c r="Q59" i="27" s="1"/>
  <c r="P58" i="27"/>
  <c r="P59" i="27" s="1"/>
  <c r="O58" i="27"/>
  <c r="O59" i="27" s="1"/>
  <c r="N58" i="27"/>
  <c r="N59" i="27" s="1"/>
  <c r="M58" i="27"/>
  <c r="M59" i="27" s="1"/>
  <c r="L58" i="27"/>
  <c r="L59" i="27" s="1"/>
  <c r="K58" i="27"/>
  <c r="J58" i="27"/>
  <c r="I58" i="27"/>
  <c r="H58" i="27"/>
  <c r="H59" i="27" s="1"/>
  <c r="G58" i="27"/>
  <c r="G59" i="27" s="1"/>
  <c r="F58" i="27"/>
  <c r="F59" i="27" s="1"/>
  <c r="E58" i="27"/>
  <c r="E59" i="27" s="1"/>
  <c r="D58" i="27"/>
  <c r="D59" i="27" s="1"/>
  <c r="C58" i="27"/>
  <c r="C59" i="27" s="1"/>
  <c r="AI57" i="27"/>
  <c r="A57" i="27"/>
  <c r="AI56" i="27"/>
  <c r="A56" i="27"/>
  <c r="AI55" i="27"/>
  <c r="A55" i="27"/>
  <c r="AI54" i="27"/>
  <c r="A54" i="27"/>
  <c r="AI53" i="27"/>
  <c r="A53" i="27"/>
  <c r="AI52" i="27"/>
  <c r="A52" i="27"/>
  <c r="AI51" i="27"/>
  <c r="A51" i="27"/>
  <c r="AI50" i="27"/>
  <c r="A50" i="27"/>
  <c r="AI49" i="27"/>
  <c r="A49" i="27"/>
  <c r="AI48" i="27"/>
  <c r="A48" i="27"/>
  <c r="AI47" i="27"/>
  <c r="A47" i="27"/>
  <c r="AI46" i="27"/>
  <c r="A46" i="27"/>
  <c r="AI45" i="27"/>
  <c r="A45" i="27"/>
  <c r="AI44" i="27"/>
  <c r="A44" i="27"/>
  <c r="AI43" i="27"/>
  <c r="A43" i="27"/>
  <c r="AI42" i="27"/>
  <c r="A42" i="27"/>
  <c r="AI41" i="27"/>
  <c r="A41" i="27"/>
  <c r="AI40" i="27"/>
  <c r="A40" i="27"/>
  <c r="AI39" i="27"/>
  <c r="A39" i="27"/>
  <c r="AI38" i="27"/>
  <c r="A38" i="27"/>
  <c r="AI37" i="27"/>
  <c r="A37" i="27"/>
  <c r="AI36" i="27"/>
  <c r="A36" i="27"/>
  <c r="AI35" i="27"/>
  <c r="A35" i="27"/>
  <c r="AI34" i="27"/>
  <c r="A34" i="27"/>
  <c r="AI33" i="27"/>
  <c r="A33" i="27"/>
  <c r="AI32" i="27"/>
  <c r="A32" i="27"/>
  <c r="AI31" i="27"/>
  <c r="A31" i="27"/>
  <c r="AI30" i="27"/>
  <c r="A30" i="27"/>
  <c r="AI29" i="27"/>
  <c r="A29" i="27"/>
  <c r="AI28" i="27"/>
  <c r="A28" i="27"/>
  <c r="AI27" i="27"/>
  <c r="A27" i="27"/>
  <c r="AI26" i="27"/>
  <c r="A26" i="27"/>
  <c r="AI25" i="27"/>
  <c r="A25" i="27"/>
  <c r="AI24" i="27"/>
  <c r="A24" i="27"/>
  <c r="AI23" i="27"/>
  <c r="A23" i="27"/>
  <c r="AI22" i="27"/>
  <c r="A22" i="27"/>
  <c r="AI21" i="27"/>
  <c r="A21" i="27"/>
  <c r="AI20" i="27"/>
  <c r="A20" i="27"/>
  <c r="AI19" i="27"/>
  <c r="A19" i="27"/>
  <c r="AI18" i="27"/>
  <c r="A18" i="27"/>
  <c r="AI17" i="27"/>
  <c r="A17" i="27"/>
  <c r="AI16" i="27"/>
  <c r="A16" i="27"/>
  <c r="AI15" i="27"/>
  <c r="A15" i="27"/>
  <c r="AI14" i="27"/>
  <c r="A14" i="27"/>
  <c r="AI13" i="27"/>
  <c r="A13" i="27"/>
  <c r="AI12" i="27"/>
  <c r="A12" i="27"/>
  <c r="AI11" i="27"/>
  <c r="A11" i="27"/>
  <c r="AI10" i="27"/>
  <c r="A10" i="27"/>
  <c r="AI9" i="27"/>
  <c r="A9" i="27"/>
  <c r="A8" i="27"/>
  <c r="H3" i="27"/>
  <c r="E3" i="27" a="1"/>
  <c r="E3" i="27" s="1"/>
  <c r="A6" i="27" s="1"/>
  <c r="C6" i="27" s="1"/>
  <c r="AH58" i="26"/>
  <c r="AG58" i="26"/>
  <c r="AF58" i="26"/>
  <c r="AF59" i="26" s="1"/>
  <c r="AE58" i="26"/>
  <c r="AE59" i="26" s="1"/>
  <c r="AD58" i="26"/>
  <c r="AD59" i="26" s="1"/>
  <c r="AC58" i="26"/>
  <c r="AC59" i="26" s="1"/>
  <c r="AB58" i="26"/>
  <c r="AB59" i="26" s="1"/>
  <c r="AA58" i="26"/>
  <c r="AA59" i="26" s="1"/>
  <c r="Z58" i="26"/>
  <c r="Z59" i="26" s="1"/>
  <c r="Y58" i="26"/>
  <c r="Y59" i="26" s="1"/>
  <c r="X58" i="26"/>
  <c r="X59" i="26" s="1"/>
  <c r="W58" i="26"/>
  <c r="V58" i="26"/>
  <c r="U58" i="26"/>
  <c r="T58" i="26"/>
  <c r="T59" i="26" s="1"/>
  <c r="S58" i="26"/>
  <c r="S59" i="26" s="1"/>
  <c r="R58" i="26"/>
  <c r="R59" i="26" s="1"/>
  <c r="Q58" i="26"/>
  <c r="Q59" i="26" s="1"/>
  <c r="P58" i="26"/>
  <c r="P59" i="26" s="1"/>
  <c r="O58" i="26"/>
  <c r="O59" i="26" s="1"/>
  <c r="N58" i="26"/>
  <c r="N59" i="26" s="1"/>
  <c r="M58" i="26"/>
  <c r="M59" i="26" s="1"/>
  <c r="L58" i="26"/>
  <c r="L59" i="26" s="1"/>
  <c r="K58" i="26"/>
  <c r="J58" i="26"/>
  <c r="I58" i="26"/>
  <c r="H58" i="26"/>
  <c r="H59" i="26" s="1"/>
  <c r="G58" i="26"/>
  <c r="G59" i="26" s="1"/>
  <c r="F58" i="26"/>
  <c r="F59" i="26" s="1"/>
  <c r="E58" i="26"/>
  <c r="E59" i="26" s="1"/>
  <c r="D58" i="26"/>
  <c r="D59" i="26" s="1"/>
  <c r="C58" i="26"/>
  <c r="C59" i="26" s="1"/>
  <c r="AI57" i="26"/>
  <c r="A57" i="26"/>
  <c r="AI56" i="26"/>
  <c r="A56" i="26"/>
  <c r="AI55" i="26"/>
  <c r="A55" i="26"/>
  <c r="AI54" i="26"/>
  <c r="A54" i="26"/>
  <c r="AI53" i="26"/>
  <c r="A53" i="26"/>
  <c r="AI52" i="26"/>
  <c r="A52" i="26"/>
  <c r="AI51" i="26"/>
  <c r="A51" i="26"/>
  <c r="AI50" i="26"/>
  <c r="A50" i="26"/>
  <c r="AI49" i="26"/>
  <c r="A49" i="26"/>
  <c r="AI48" i="26"/>
  <c r="A48" i="26"/>
  <c r="AI47" i="26"/>
  <c r="A47" i="26"/>
  <c r="AI46" i="26"/>
  <c r="A46" i="26"/>
  <c r="AI45" i="26"/>
  <c r="A45" i="26"/>
  <c r="AI44" i="26"/>
  <c r="A44" i="26"/>
  <c r="AI43" i="26"/>
  <c r="A43" i="26"/>
  <c r="AI42" i="26"/>
  <c r="A42" i="26"/>
  <c r="AI41" i="26"/>
  <c r="A41" i="26"/>
  <c r="AI40" i="26"/>
  <c r="A40" i="26"/>
  <c r="AI39" i="26"/>
  <c r="A39" i="26"/>
  <c r="AI38" i="26"/>
  <c r="A38" i="26"/>
  <c r="AI37" i="26"/>
  <c r="A37" i="26"/>
  <c r="AI36" i="26"/>
  <c r="A36" i="26"/>
  <c r="AI35" i="26"/>
  <c r="A35" i="26"/>
  <c r="AI34" i="26"/>
  <c r="A34" i="26"/>
  <c r="AI33" i="26"/>
  <c r="A33" i="26"/>
  <c r="AI32" i="26"/>
  <c r="A32" i="26"/>
  <c r="AI31" i="26"/>
  <c r="A31" i="26"/>
  <c r="AI30" i="26"/>
  <c r="A30" i="26"/>
  <c r="AI29" i="26"/>
  <c r="A29" i="26"/>
  <c r="AI28" i="26"/>
  <c r="A28" i="26"/>
  <c r="AI27" i="26"/>
  <c r="A27" i="26"/>
  <c r="AI26" i="26"/>
  <c r="A26" i="26"/>
  <c r="AI25" i="26"/>
  <c r="A25" i="26"/>
  <c r="AI24" i="26"/>
  <c r="A24" i="26"/>
  <c r="AI23" i="26"/>
  <c r="A23" i="26"/>
  <c r="AI22" i="26"/>
  <c r="A22" i="26"/>
  <c r="AI21" i="26"/>
  <c r="A21" i="26"/>
  <c r="AI20" i="26"/>
  <c r="A20" i="26"/>
  <c r="AI19" i="26"/>
  <c r="A19" i="26"/>
  <c r="AI18" i="26"/>
  <c r="A18" i="26"/>
  <c r="AI17" i="26"/>
  <c r="A17" i="26"/>
  <c r="AI16" i="26"/>
  <c r="A16" i="26"/>
  <c r="AI15" i="26"/>
  <c r="A15" i="26"/>
  <c r="AI14" i="26"/>
  <c r="A14" i="26"/>
  <c r="AI13" i="26"/>
  <c r="A13" i="26"/>
  <c r="AI12" i="26"/>
  <c r="A12" i="26"/>
  <c r="AI11" i="26"/>
  <c r="A11" i="26"/>
  <c r="AI10" i="26"/>
  <c r="A10" i="26"/>
  <c r="AI9" i="26"/>
  <c r="A9" i="26"/>
  <c r="A8" i="26"/>
  <c r="H3" i="26"/>
  <c r="E3" i="26" a="1"/>
  <c r="E3" i="26" s="1"/>
  <c r="A6" i="26" s="1"/>
  <c r="C6" i="26" s="1"/>
  <c r="AH58" i="25"/>
  <c r="AG58" i="25"/>
  <c r="AF58" i="25"/>
  <c r="AF59" i="25" s="1"/>
  <c r="AE58" i="25"/>
  <c r="AE59" i="25" s="1"/>
  <c r="AD58" i="25"/>
  <c r="AD59" i="25" s="1"/>
  <c r="AC58" i="25"/>
  <c r="AC59" i="25" s="1"/>
  <c r="AB58" i="25"/>
  <c r="AB59" i="25" s="1"/>
  <c r="AA58" i="25"/>
  <c r="AA59" i="25" s="1"/>
  <c r="Z58" i="25"/>
  <c r="Z59" i="25" s="1"/>
  <c r="Y58" i="25"/>
  <c r="Y59" i="25" s="1"/>
  <c r="X58" i="25"/>
  <c r="X59" i="25" s="1"/>
  <c r="W58" i="25"/>
  <c r="V58" i="25"/>
  <c r="U58" i="25"/>
  <c r="T58" i="25"/>
  <c r="T59" i="25" s="1"/>
  <c r="S58" i="25"/>
  <c r="S59" i="25" s="1"/>
  <c r="R58" i="25"/>
  <c r="R59" i="25" s="1"/>
  <c r="Q58" i="25"/>
  <c r="Q59" i="25" s="1"/>
  <c r="P58" i="25"/>
  <c r="P59" i="25" s="1"/>
  <c r="O58" i="25"/>
  <c r="O59" i="25" s="1"/>
  <c r="N58" i="25"/>
  <c r="N59" i="25" s="1"/>
  <c r="M58" i="25"/>
  <c r="M59" i="25" s="1"/>
  <c r="L58" i="25"/>
  <c r="L59" i="25" s="1"/>
  <c r="K58" i="25"/>
  <c r="J58" i="25"/>
  <c r="I58" i="25"/>
  <c r="H58" i="25"/>
  <c r="H59" i="25" s="1"/>
  <c r="G58" i="25"/>
  <c r="G59" i="25" s="1"/>
  <c r="F58" i="25"/>
  <c r="F59" i="25" s="1"/>
  <c r="E58" i="25"/>
  <c r="E59" i="25" s="1"/>
  <c r="D58" i="25"/>
  <c r="D59" i="25" s="1"/>
  <c r="C58" i="25"/>
  <c r="C59" i="25" s="1"/>
  <c r="AI57" i="25"/>
  <c r="A57" i="25"/>
  <c r="AI56" i="25"/>
  <c r="A56" i="25"/>
  <c r="AI55" i="25"/>
  <c r="A55" i="25"/>
  <c r="AI54" i="25"/>
  <c r="A54" i="25"/>
  <c r="AI53" i="25"/>
  <c r="A53" i="25"/>
  <c r="AI52" i="25"/>
  <c r="A52" i="25"/>
  <c r="AI51" i="25"/>
  <c r="A51" i="25"/>
  <c r="AI50" i="25"/>
  <c r="A50" i="25"/>
  <c r="AI49" i="25"/>
  <c r="A49" i="25"/>
  <c r="AI48" i="25"/>
  <c r="A48" i="25"/>
  <c r="AI47" i="25"/>
  <c r="A47" i="25"/>
  <c r="AI46" i="25"/>
  <c r="A46" i="25"/>
  <c r="AI45" i="25"/>
  <c r="A45" i="25"/>
  <c r="AI44" i="25"/>
  <c r="A44" i="25"/>
  <c r="AI43" i="25"/>
  <c r="A43" i="25"/>
  <c r="AI42" i="25"/>
  <c r="A42" i="25"/>
  <c r="AI41" i="25"/>
  <c r="A41" i="25"/>
  <c r="AI40" i="25"/>
  <c r="A40" i="25"/>
  <c r="AI39" i="25"/>
  <c r="A39" i="25"/>
  <c r="AI38" i="25"/>
  <c r="A38" i="25"/>
  <c r="AI37" i="25"/>
  <c r="A37" i="25"/>
  <c r="AI36" i="25"/>
  <c r="A36" i="25"/>
  <c r="AI35" i="25"/>
  <c r="A35" i="25"/>
  <c r="AI34" i="25"/>
  <c r="A34" i="25"/>
  <c r="AI33" i="25"/>
  <c r="A33" i="25"/>
  <c r="AI32" i="25"/>
  <c r="A32" i="25"/>
  <c r="AI31" i="25"/>
  <c r="A31" i="25"/>
  <c r="AI30" i="25"/>
  <c r="A30" i="25"/>
  <c r="AI29" i="25"/>
  <c r="A29" i="25"/>
  <c r="AI28" i="25"/>
  <c r="A28" i="25"/>
  <c r="AI27" i="25"/>
  <c r="A27" i="25"/>
  <c r="AI26" i="25"/>
  <c r="A26" i="25"/>
  <c r="AI25" i="25"/>
  <c r="A25" i="25"/>
  <c r="AI24" i="25"/>
  <c r="A24" i="25"/>
  <c r="AI23" i="25"/>
  <c r="A23" i="25"/>
  <c r="AI22" i="25"/>
  <c r="A22" i="25"/>
  <c r="AI21" i="25"/>
  <c r="A21" i="25"/>
  <c r="AI20" i="25"/>
  <c r="A20" i="25"/>
  <c r="AI19" i="25"/>
  <c r="A19" i="25"/>
  <c r="AI18" i="25"/>
  <c r="A18" i="25"/>
  <c r="AI17" i="25"/>
  <c r="A17" i="25"/>
  <c r="AI16" i="25"/>
  <c r="A16" i="25"/>
  <c r="AI15" i="25"/>
  <c r="A15" i="25"/>
  <c r="AI14" i="25"/>
  <c r="A14" i="25"/>
  <c r="AI13" i="25"/>
  <c r="A13" i="25"/>
  <c r="AI12" i="25"/>
  <c r="A12" i="25"/>
  <c r="AI11" i="25"/>
  <c r="A11" i="25"/>
  <c r="AI10" i="25"/>
  <c r="A10" i="25"/>
  <c r="AI9" i="25"/>
  <c r="A9" i="25"/>
  <c r="A8" i="25"/>
  <c r="H3" i="25"/>
  <c r="E3" i="25" a="1"/>
  <c r="E3" i="25" s="1"/>
  <c r="A6" i="25" s="1"/>
  <c r="C6" i="25" s="1"/>
  <c r="AH58" i="24"/>
  <c r="AG58" i="24"/>
  <c r="AF58" i="24"/>
  <c r="AF59" i="24" s="1"/>
  <c r="AE58" i="24"/>
  <c r="AE59" i="24" s="1"/>
  <c r="AD58" i="24"/>
  <c r="AD59" i="24" s="1"/>
  <c r="AC58" i="24"/>
  <c r="AC59" i="24" s="1"/>
  <c r="AB58" i="24"/>
  <c r="AB59" i="24" s="1"/>
  <c r="AA58" i="24"/>
  <c r="AA59" i="24" s="1"/>
  <c r="Z58" i="24"/>
  <c r="Z59" i="24" s="1"/>
  <c r="Y58" i="24"/>
  <c r="Y59" i="24" s="1"/>
  <c r="X58" i="24"/>
  <c r="X59" i="24" s="1"/>
  <c r="W58" i="24"/>
  <c r="V58" i="24"/>
  <c r="U58" i="24"/>
  <c r="T58" i="24"/>
  <c r="T59" i="24" s="1"/>
  <c r="S58" i="24"/>
  <c r="S59" i="24" s="1"/>
  <c r="R58" i="24"/>
  <c r="R59" i="24" s="1"/>
  <c r="Q58" i="24"/>
  <c r="Q59" i="24" s="1"/>
  <c r="P58" i="24"/>
  <c r="P59" i="24" s="1"/>
  <c r="O58" i="24"/>
  <c r="O59" i="24" s="1"/>
  <c r="N58" i="24"/>
  <c r="N59" i="24" s="1"/>
  <c r="M58" i="24"/>
  <c r="M59" i="24" s="1"/>
  <c r="L58" i="24"/>
  <c r="L59" i="24" s="1"/>
  <c r="K58" i="24"/>
  <c r="J58" i="24"/>
  <c r="I58" i="24"/>
  <c r="H58" i="24"/>
  <c r="H59" i="24" s="1"/>
  <c r="G58" i="24"/>
  <c r="G59" i="24" s="1"/>
  <c r="F58" i="24"/>
  <c r="F59" i="24" s="1"/>
  <c r="E58" i="24"/>
  <c r="E59" i="24" s="1"/>
  <c r="D58" i="24"/>
  <c r="D59" i="24" s="1"/>
  <c r="C58" i="24"/>
  <c r="C59" i="24" s="1"/>
  <c r="AI57" i="24"/>
  <c r="A57" i="24"/>
  <c r="AI56" i="24"/>
  <c r="A56" i="24"/>
  <c r="AI55" i="24"/>
  <c r="A55" i="24"/>
  <c r="AI54" i="24"/>
  <c r="A54" i="24"/>
  <c r="AI53" i="24"/>
  <c r="A53" i="24"/>
  <c r="AI52" i="24"/>
  <c r="A52" i="24"/>
  <c r="AI51" i="24"/>
  <c r="A51" i="24"/>
  <c r="AI50" i="24"/>
  <c r="A50" i="24"/>
  <c r="AI49" i="24"/>
  <c r="A49" i="24"/>
  <c r="AI48" i="24"/>
  <c r="A48" i="24"/>
  <c r="AI47" i="24"/>
  <c r="A47" i="24"/>
  <c r="AI46" i="24"/>
  <c r="A46" i="24"/>
  <c r="AI45" i="24"/>
  <c r="A45" i="24"/>
  <c r="AI44" i="24"/>
  <c r="A44" i="24"/>
  <c r="AI43" i="24"/>
  <c r="A43" i="24"/>
  <c r="AI42" i="24"/>
  <c r="A42" i="24"/>
  <c r="AI41" i="24"/>
  <c r="A41" i="24"/>
  <c r="AI40" i="24"/>
  <c r="A40" i="24"/>
  <c r="AI39" i="24"/>
  <c r="A39" i="24"/>
  <c r="AI38" i="24"/>
  <c r="A38" i="24"/>
  <c r="AI37" i="24"/>
  <c r="A37" i="24"/>
  <c r="AI36" i="24"/>
  <c r="A36" i="24"/>
  <c r="AI35" i="24"/>
  <c r="A35" i="24"/>
  <c r="AI34" i="24"/>
  <c r="A34" i="24"/>
  <c r="AI33" i="24"/>
  <c r="A33" i="24"/>
  <c r="AI32" i="24"/>
  <c r="A32" i="24"/>
  <c r="AI31" i="24"/>
  <c r="A31" i="24"/>
  <c r="AI30" i="24"/>
  <c r="A30" i="24"/>
  <c r="AI29" i="24"/>
  <c r="A29" i="24"/>
  <c r="AI28" i="24"/>
  <c r="A28" i="24"/>
  <c r="AI27" i="24"/>
  <c r="A27" i="24"/>
  <c r="AI26" i="24"/>
  <c r="A26" i="24"/>
  <c r="AI25" i="24"/>
  <c r="A25" i="24"/>
  <c r="AI24" i="24"/>
  <c r="A24" i="24"/>
  <c r="AI23" i="24"/>
  <c r="A23" i="24"/>
  <c r="AI22" i="24"/>
  <c r="A22" i="24"/>
  <c r="AI21" i="24"/>
  <c r="A21" i="24"/>
  <c r="AI20" i="24"/>
  <c r="A20" i="24"/>
  <c r="AI19" i="24"/>
  <c r="A19" i="24"/>
  <c r="AI18" i="24"/>
  <c r="A18" i="24"/>
  <c r="AI17" i="24"/>
  <c r="A17" i="24"/>
  <c r="AI16" i="24"/>
  <c r="A16" i="24"/>
  <c r="AI15" i="24"/>
  <c r="A15" i="24"/>
  <c r="AI14" i="24"/>
  <c r="A14" i="24"/>
  <c r="AI13" i="24"/>
  <c r="A13" i="24"/>
  <c r="AI12" i="24"/>
  <c r="A12" i="24"/>
  <c r="AI11" i="24"/>
  <c r="A11" i="24"/>
  <c r="AI10" i="24"/>
  <c r="A10" i="24"/>
  <c r="AI9" i="24"/>
  <c r="A9" i="24"/>
  <c r="A8" i="24"/>
  <c r="H3" i="24"/>
  <c r="E3" i="24" a="1"/>
  <c r="E3" i="24" s="1"/>
  <c r="A6" i="24" s="1"/>
  <c r="C6" i="24" s="1"/>
  <c r="AH59" i="22"/>
  <c r="AH58" i="22"/>
  <c r="AH60" i="22" s="1"/>
  <c r="AG58" i="22"/>
  <c r="AF58" i="22"/>
  <c r="AF59" i="22" s="1"/>
  <c r="AE58" i="22"/>
  <c r="AE59" i="22" s="1"/>
  <c r="AD58" i="22"/>
  <c r="AD59" i="22" s="1"/>
  <c r="AC58" i="22"/>
  <c r="AC59" i="22" s="1"/>
  <c r="AB58" i="22"/>
  <c r="AB59" i="22" s="1"/>
  <c r="AA58" i="22"/>
  <c r="AA59" i="22" s="1"/>
  <c r="Z58" i="22"/>
  <c r="Z59" i="22" s="1"/>
  <c r="Y58" i="22"/>
  <c r="Y59" i="22" s="1"/>
  <c r="Y60" i="22" s="1"/>
  <c r="X58" i="22"/>
  <c r="X59" i="22" s="1"/>
  <c r="W58" i="22"/>
  <c r="V58" i="22"/>
  <c r="U58" i="22"/>
  <c r="T58" i="22"/>
  <c r="T59" i="22" s="1"/>
  <c r="S58" i="22"/>
  <c r="S59" i="22" s="1"/>
  <c r="R58" i="22"/>
  <c r="R59" i="22" s="1"/>
  <c r="Q58" i="22"/>
  <c r="Q59" i="22" s="1"/>
  <c r="P58" i="22"/>
  <c r="P59" i="22" s="1"/>
  <c r="O58" i="22"/>
  <c r="O59" i="22" s="1"/>
  <c r="N58" i="22"/>
  <c r="N59" i="22" s="1"/>
  <c r="M58" i="22"/>
  <c r="M59" i="22" s="1"/>
  <c r="L58" i="22"/>
  <c r="L59" i="22" s="1"/>
  <c r="K58" i="22"/>
  <c r="J58" i="22"/>
  <c r="I58" i="22"/>
  <c r="H58" i="22"/>
  <c r="H59" i="22" s="1"/>
  <c r="G58" i="22"/>
  <c r="G59" i="22" s="1"/>
  <c r="F58" i="22"/>
  <c r="F59" i="22" s="1"/>
  <c r="E58" i="22"/>
  <c r="E59" i="22" s="1"/>
  <c r="D58" i="22"/>
  <c r="D59" i="22" s="1"/>
  <c r="C58" i="22"/>
  <c r="C59" i="22" s="1"/>
  <c r="AI57" i="22"/>
  <c r="A57" i="22"/>
  <c r="AI56" i="22"/>
  <c r="A56" i="22"/>
  <c r="AI55" i="22"/>
  <c r="A55" i="22"/>
  <c r="AI54" i="22"/>
  <c r="A54" i="22"/>
  <c r="AI53" i="22"/>
  <c r="A53" i="22"/>
  <c r="AI52" i="22"/>
  <c r="A52" i="22"/>
  <c r="AI51" i="22"/>
  <c r="A51" i="22"/>
  <c r="AI50" i="22"/>
  <c r="A50" i="22"/>
  <c r="AI49" i="22"/>
  <c r="A49" i="22"/>
  <c r="AI48" i="22"/>
  <c r="A48" i="22"/>
  <c r="AI47" i="22"/>
  <c r="A47" i="22"/>
  <c r="AI46" i="22"/>
  <c r="A46" i="22"/>
  <c r="AI45" i="22"/>
  <c r="A45" i="22"/>
  <c r="AI44" i="22"/>
  <c r="A44" i="22"/>
  <c r="AI43" i="22"/>
  <c r="A43" i="22"/>
  <c r="AI42" i="22"/>
  <c r="A42" i="22"/>
  <c r="AI41" i="22"/>
  <c r="A41" i="22"/>
  <c r="AI40" i="22"/>
  <c r="A40" i="22"/>
  <c r="AI39" i="22"/>
  <c r="A39" i="22"/>
  <c r="AI38" i="22"/>
  <c r="A38" i="22"/>
  <c r="AI37" i="22"/>
  <c r="A37" i="22"/>
  <c r="AI36" i="22"/>
  <c r="A36" i="22"/>
  <c r="AI35" i="22"/>
  <c r="A35" i="22"/>
  <c r="AI34" i="22"/>
  <c r="A34" i="22"/>
  <c r="AI33" i="22"/>
  <c r="A33" i="22"/>
  <c r="AI32" i="22"/>
  <c r="A32" i="22"/>
  <c r="AI31" i="22"/>
  <c r="A31" i="22"/>
  <c r="AI30" i="22"/>
  <c r="A30" i="22"/>
  <c r="AI29" i="22"/>
  <c r="A29" i="22"/>
  <c r="AI28" i="22"/>
  <c r="A28" i="22"/>
  <c r="AI27" i="22"/>
  <c r="A27" i="22"/>
  <c r="AI26" i="22"/>
  <c r="A26" i="22"/>
  <c r="AI25" i="22"/>
  <c r="A25" i="22"/>
  <c r="AI24" i="22"/>
  <c r="A24" i="22"/>
  <c r="AI23" i="22"/>
  <c r="A23" i="22"/>
  <c r="AI22" i="22"/>
  <c r="A22" i="22"/>
  <c r="AI21" i="22"/>
  <c r="A21" i="22"/>
  <c r="AI20" i="22"/>
  <c r="A20" i="22"/>
  <c r="AI19" i="22"/>
  <c r="A19" i="22"/>
  <c r="AI18" i="22"/>
  <c r="A18" i="22"/>
  <c r="AI17" i="22"/>
  <c r="A17" i="22"/>
  <c r="AI16" i="22"/>
  <c r="A16" i="22"/>
  <c r="AI15" i="22"/>
  <c r="A15" i="22"/>
  <c r="AI14" i="22"/>
  <c r="A14" i="22"/>
  <c r="AI13" i="22"/>
  <c r="A13" i="22"/>
  <c r="AI12" i="22"/>
  <c r="A12" i="22"/>
  <c r="AI11" i="22"/>
  <c r="A11" i="22"/>
  <c r="AI10" i="22"/>
  <c r="A10" i="22"/>
  <c r="AI9" i="22"/>
  <c r="A9" i="22"/>
  <c r="A8" i="22"/>
  <c r="H3" i="22"/>
  <c r="E3" i="22" a="1"/>
  <c r="E3" i="22" s="1"/>
  <c r="A6" i="22" s="1"/>
  <c r="C6" i="22" s="1"/>
  <c r="AH59" i="21"/>
  <c r="AH58" i="21"/>
  <c r="AH60" i="21" s="1"/>
  <c r="AG58" i="21"/>
  <c r="AF58" i="21"/>
  <c r="AF59" i="21" s="1"/>
  <c r="AE58" i="21"/>
  <c r="AE59" i="21" s="1"/>
  <c r="AD58" i="21"/>
  <c r="AD59" i="21" s="1"/>
  <c r="AC58" i="21"/>
  <c r="AC59" i="21" s="1"/>
  <c r="AB58" i="21"/>
  <c r="AB59" i="21" s="1"/>
  <c r="AA58" i="21"/>
  <c r="AA59" i="21" s="1"/>
  <c r="Z58" i="21"/>
  <c r="Z59" i="21" s="1"/>
  <c r="Y58" i="21"/>
  <c r="Y59" i="21" s="1"/>
  <c r="X58" i="21"/>
  <c r="X59" i="21" s="1"/>
  <c r="W58" i="21"/>
  <c r="V58" i="21"/>
  <c r="U58" i="21"/>
  <c r="T58" i="21"/>
  <c r="T59" i="21" s="1"/>
  <c r="S58" i="21"/>
  <c r="S59" i="21" s="1"/>
  <c r="R58" i="21"/>
  <c r="R59" i="21" s="1"/>
  <c r="Q58" i="21"/>
  <c r="Q59" i="21" s="1"/>
  <c r="P58" i="21"/>
  <c r="P59" i="21" s="1"/>
  <c r="O58" i="21"/>
  <c r="O59" i="21" s="1"/>
  <c r="N58" i="21"/>
  <c r="N59" i="21" s="1"/>
  <c r="M58" i="21"/>
  <c r="M59" i="21" s="1"/>
  <c r="L58" i="21"/>
  <c r="L59" i="21" s="1"/>
  <c r="K58" i="21"/>
  <c r="J58" i="21"/>
  <c r="I58" i="21"/>
  <c r="H58" i="21"/>
  <c r="H59" i="21" s="1"/>
  <c r="G58" i="21"/>
  <c r="G59" i="21" s="1"/>
  <c r="F58" i="21"/>
  <c r="F59" i="21" s="1"/>
  <c r="E58" i="21"/>
  <c r="E59" i="21" s="1"/>
  <c r="D58" i="21"/>
  <c r="D59" i="21" s="1"/>
  <c r="C58" i="21"/>
  <c r="C59" i="21" s="1"/>
  <c r="AI57" i="21"/>
  <c r="A57" i="21"/>
  <c r="AI56" i="21"/>
  <c r="A56" i="21"/>
  <c r="AI55" i="21"/>
  <c r="A55" i="21"/>
  <c r="AI54" i="21"/>
  <c r="A54" i="21"/>
  <c r="AI53" i="21"/>
  <c r="A53" i="21"/>
  <c r="AI52" i="21"/>
  <c r="A52" i="21"/>
  <c r="AI51" i="21"/>
  <c r="A51" i="21"/>
  <c r="AI50" i="21"/>
  <c r="A50" i="21"/>
  <c r="AI49" i="21"/>
  <c r="A49" i="21"/>
  <c r="AI48" i="21"/>
  <c r="A48" i="21"/>
  <c r="AI47" i="21"/>
  <c r="A47" i="21"/>
  <c r="AI46" i="21"/>
  <c r="A46" i="21"/>
  <c r="AI45" i="21"/>
  <c r="A45" i="21"/>
  <c r="AI44" i="21"/>
  <c r="A44" i="21"/>
  <c r="AI43" i="21"/>
  <c r="A43" i="21"/>
  <c r="AI42" i="21"/>
  <c r="A42" i="21"/>
  <c r="AI41" i="21"/>
  <c r="A41" i="21"/>
  <c r="AI40" i="21"/>
  <c r="A40" i="21"/>
  <c r="AI39" i="21"/>
  <c r="A39" i="21"/>
  <c r="AI38" i="21"/>
  <c r="A38" i="21"/>
  <c r="AI37" i="21"/>
  <c r="A37" i="21"/>
  <c r="AI36" i="21"/>
  <c r="A36" i="21"/>
  <c r="AI35" i="21"/>
  <c r="A35" i="21"/>
  <c r="AI34" i="21"/>
  <c r="A34" i="21"/>
  <c r="AI33" i="21"/>
  <c r="A33" i="21"/>
  <c r="AI32" i="21"/>
  <c r="A32" i="21"/>
  <c r="AI31" i="21"/>
  <c r="A31" i="21"/>
  <c r="AI30" i="21"/>
  <c r="A30" i="21"/>
  <c r="AI29" i="21"/>
  <c r="A29" i="21"/>
  <c r="AI28" i="21"/>
  <c r="A28" i="21"/>
  <c r="AI27" i="21"/>
  <c r="A27" i="21"/>
  <c r="AI26" i="21"/>
  <c r="A26" i="21"/>
  <c r="AI25" i="21"/>
  <c r="A25" i="21"/>
  <c r="AI24" i="21"/>
  <c r="A24" i="21"/>
  <c r="AI23" i="21"/>
  <c r="A23" i="21"/>
  <c r="AI22" i="21"/>
  <c r="A22" i="21"/>
  <c r="AI21" i="21"/>
  <c r="A21" i="21"/>
  <c r="AI20" i="21"/>
  <c r="A20" i="21"/>
  <c r="AI19" i="21"/>
  <c r="A19" i="21"/>
  <c r="AI18" i="21"/>
  <c r="A18" i="21"/>
  <c r="AI17" i="21"/>
  <c r="A17" i="21"/>
  <c r="AI16" i="21"/>
  <c r="A16" i="21"/>
  <c r="AI15" i="21"/>
  <c r="A15" i="21"/>
  <c r="AI14" i="21"/>
  <c r="A14" i="21"/>
  <c r="AI13" i="21"/>
  <c r="A13" i="21"/>
  <c r="AI12" i="21"/>
  <c r="A12" i="21"/>
  <c r="AI11" i="21"/>
  <c r="A11" i="21"/>
  <c r="AI10" i="21"/>
  <c r="A10" i="21"/>
  <c r="AI9" i="21"/>
  <c r="A9" i="21"/>
  <c r="A8" i="21"/>
  <c r="H3" i="21"/>
  <c r="E3" i="21" a="1"/>
  <c r="E3" i="21" s="1"/>
  <c r="A6" i="21" s="1"/>
  <c r="C6" i="21" s="1"/>
  <c r="AH59" i="20"/>
  <c r="AH58" i="20"/>
  <c r="AH60" i="20" s="1"/>
  <c r="AG58" i="20"/>
  <c r="AF58" i="20"/>
  <c r="AF59" i="20" s="1"/>
  <c r="AE58" i="20"/>
  <c r="AE59" i="20" s="1"/>
  <c r="AD58" i="20"/>
  <c r="AD59" i="20" s="1"/>
  <c r="AC58" i="20"/>
  <c r="AC59" i="20" s="1"/>
  <c r="AB58" i="20"/>
  <c r="AB59" i="20" s="1"/>
  <c r="AA58" i="20"/>
  <c r="AA59" i="20" s="1"/>
  <c r="Z58" i="20"/>
  <c r="Z59" i="20" s="1"/>
  <c r="Z60" i="20" s="1"/>
  <c r="Y58" i="20"/>
  <c r="Y59" i="20" s="1"/>
  <c r="Y60" i="20" s="1"/>
  <c r="X58" i="20"/>
  <c r="X59" i="20" s="1"/>
  <c r="W58" i="20"/>
  <c r="V58" i="20"/>
  <c r="U58" i="20"/>
  <c r="T58" i="20"/>
  <c r="T59" i="20" s="1"/>
  <c r="S58" i="20"/>
  <c r="S59" i="20" s="1"/>
  <c r="R58" i="20"/>
  <c r="R59" i="20" s="1"/>
  <c r="Q58" i="20"/>
  <c r="Q59" i="20" s="1"/>
  <c r="P58" i="20"/>
  <c r="P59" i="20" s="1"/>
  <c r="O58" i="20"/>
  <c r="O59" i="20" s="1"/>
  <c r="N58" i="20"/>
  <c r="N59" i="20" s="1"/>
  <c r="N60" i="20" s="1"/>
  <c r="M58" i="20"/>
  <c r="L58" i="20"/>
  <c r="L59" i="20" s="1"/>
  <c r="K58" i="20"/>
  <c r="J58" i="20"/>
  <c r="I58" i="20"/>
  <c r="H58" i="20"/>
  <c r="H59" i="20" s="1"/>
  <c r="G58" i="20"/>
  <c r="G59" i="20" s="1"/>
  <c r="F58" i="20"/>
  <c r="F59" i="20" s="1"/>
  <c r="E58" i="20"/>
  <c r="E59" i="20" s="1"/>
  <c r="D58" i="20"/>
  <c r="D59" i="20" s="1"/>
  <c r="C58" i="20"/>
  <c r="C59" i="20" s="1"/>
  <c r="AI57" i="20"/>
  <c r="A57" i="20"/>
  <c r="AI56" i="20"/>
  <c r="A56" i="20"/>
  <c r="AI55" i="20"/>
  <c r="A55" i="20"/>
  <c r="AI54" i="20"/>
  <c r="A54" i="20"/>
  <c r="AI53" i="20"/>
  <c r="A53" i="20"/>
  <c r="AI52" i="20"/>
  <c r="A52" i="20"/>
  <c r="AI51" i="20"/>
  <c r="A51" i="20"/>
  <c r="AI50" i="20"/>
  <c r="A50" i="20"/>
  <c r="AI49" i="20"/>
  <c r="A49" i="20"/>
  <c r="AI48" i="20"/>
  <c r="A48" i="20"/>
  <c r="AI47" i="20"/>
  <c r="A47" i="20"/>
  <c r="AI46" i="20"/>
  <c r="A46" i="20"/>
  <c r="AI45" i="20"/>
  <c r="A45" i="20"/>
  <c r="AI44" i="20"/>
  <c r="A44" i="20"/>
  <c r="AI43" i="20"/>
  <c r="A43" i="20"/>
  <c r="AI42" i="20"/>
  <c r="A42" i="20"/>
  <c r="AI41" i="20"/>
  <c r="A41" i="20"/>
  <c r="AI40" i="20"/>
  <c r="A40" i="20"/>
  <c r="AI39" i="20"/>
  <c r="A39" i="20"/>
  <c r="AI38" i="20"/>
  <c r="A38" i="20"/>
  <c r="AI37" i="20"/>
  <c r="A37" i="20"/>
  <c r="AI36" i="20"/>
  <c r="A36" i="20"/>
  <c r="AI35" i="20"/>
  <c r="A35" i="20"/>
  <c r="AI34" i="20"/>
  <c r="A34" i="20"/>
  <c r="AI33" i="20"/>
  <c r="A33" i="20"/>
  <c r="AI32" i="20"/>
  <c r="A32" i="20"/>
  <c r="AI31" i="20"/>
  <c r="A31" i="20"/>
  <c r="AI30" i="20"/>
  <c r="A30" i="20"/>
  <c r="AI29" i="20"/>
  <c r="A29" i="20"/>
  <c r="AI28" i="20"/>
  <c r="A28" i="20"/>
  <c r="AI27" i="20"/>
  <c r="A27" i="20"/>
  <c r="AI26" i="20"/>
  <c r="A26" i="20"/>
  <c r="AI25" i="20"/>
  <c r="A25" i="20"/>
  <c r="AI24" i="20"/>
  <c r="A24" i="20"/>
  <c r="AI23" i="20"/>
  <c r="A23" i="20"/>
  <c r="AI22" i="20"/>
  <c r="A22" i="20"/>
  <c r="AI21" i="20"/>
  <c r="A21" i="20"/>
  <c r="AI20" i="20"/>
  <c r="A20" i="20"/>
  <c r="AI19" i="20"/>
  <c r="A19" i="20"/>
  <c r="AI18" i="20"/>
  <c r="A18" i="20"/>
  <c r="AI17" i="20"/>
  <c r="A17" i="20"/>
  <c r="AI16" i="20"/>
  <c r="A16" i="20"/>
  <c r="AI15" i="20"/>
  <c r="A15" i="20"/>
  <c r="AI14" i="20"/>
  <c r="A14" i="20"/>
  <c r="AI13" i="20"/>
  <c r="A13" i="20"/>
  <c r="AI12" i="20"/>
  <c r="A12" i="20"/>
  <c r="AI11" i="20"/>
  <c r="A11" i="20"/>
  <c r="AI10" i="20"/>
  <c r="A10" i="20"/>
  <c r="AI9" i="20"/>
  <c r="A9" i="20"/>
  <c r="A8" i="20"/>
  <c r="H3" i="20"/>
  <c r="E3" i="20" a="1"/>
  <c r="E3" i="20" s="1"/>
  <c r="A6" i="20" s="1"/>
  <c r="C6" i="20" s="1"/>
  <c r="A13" i="11"/>
  <c r="AI13" i="11"/>
  <c r="A14" i="11"/>
  <c r="AI14" i="11"/>
  <c r="A15" i="11"/>
  <c r="AI15" i="11"/>
  <c r="A16" i="11"/>
  <c r="AI16" i="11"/>
  <c r="A17" i="11"/>
  <c r="AI17" i="11"/>
  <c r="A18" i="11"/>
  <c r="AI18" i="11"/>
  <c r="A19" i="11"/>
  <c r="AI19" i="11"/>
  <c r="A20" i="11"/>
  <c r="AI20" i="11"/>
  <c r="A21" i="11"/>
  <c r="AI21" i="11"/>
  <c r="A22" i="11"/>
  <c r="AI22" i="11"/>
  <c r="A23" i="11"/>
  <c r="AI23" i="11"/>
  <c r="A24" i="11"/>
  <c r="AI24" i="11"/>
  <c r="A25" i="11"/>
  <c r="AI25" i="11"/>
  <c r="A26" i="11"/>
  <c r="AI26" i="11"/>
  <c r="A27" i="11"/>
  <c r="AI27" i="11"/>
  <c r="A28" i="11"/>
  <c r="AI28" i="11"/>
  <c r="A29" i="11"/>
  <c r="AI29" i="11"/>
  <c r="A30" i="11"/>
  <c r="AI30" i="11"/>
  <c r="A31" i="11"/>
  <c r="AI31" i="11"/>
  <c r="A32" i="11"/>
  <c r="AI32" i="11"/>
  <c r="A33" i="11"/>
  <c r="AI33" i="11"/>
  <c r="A34" i="11"/>
  <c r="AI34" i="11"/>
  <c r="A35" i="11"/>
  <c r="AI35" i="11"/>
  <c r="A36" i="11"/>
  <c r="AI36" i="11"/>
  <c r="A37" i="11"/>
  <c r="AI37" i="11"/>
  <c r="A38" i="11"/>
  <c r="AI38" i="11"/>
  <c r="A39" i="11"/>
  <c r="AI39" i="11"/>
  <c r="A40" i="11"/>
  <c r="AI40" i="11"/>
  <c r="A41" i="11"/>
  <c r="AI41" i="11"/>
  <c r="A42" i="11"/>
  <c r="AI42" i="11"/>
  <c r="A43" i="11"/>
  <c r="AI43" i="11"/>
  <c r="A44" i="11"/>
  <c r="AI44" i="11"/>
  <c r="A45" i="11"/>
  <c r="AI45" i="11"/>
  <c r="A46" i="11"/>
  <c r="AI46" i="11"/>
  <c r="A47" i="11"/>
  <c r="AI47" i="11"/>
  <c r="A48" i="11"/>
  <c r="AI48" i="11"/>
  <c r="A49" i="11"/>
  <c r="AI49" i="11"/>
  <c r="A50" i="11"/>
  <c r="AI50" i="11"/>
  <c r="A51" i="11"/>
  <c r="AI51" i="11"/>
  <c r="A52" i="11"/>
  <c r="AI52" i="11"/>
  <c r="A53" i="11"/>
  <c r="AI53" i="11"/>
  <c r="A54" i="11"/>
  <c r="AI54" i="11"/>
  <c r="A55" i="11"/>
  <c r="AI55" i="11"/>
  <c r="A56" i="11"/>
  <c r="AI56" i="11"/>
  <c r="A57" i="11"/>
  <c r="AI57" i="11"/>
  <c r="H3" i="11"/>
  <c r="A10" i="11"/>
  <c r="A11" i="11"/>
  <c r="A12" i="11"/>
  <c r="A9" i="11"/>
  <c r="A8" i="11"/>
  <c r="D58" i="11"/>
  <c r="D59" i="11" s="1"/>
  <c r="D60" i="11" s="1"/>
  <c r="E58" i="11"/>
  <c r="E59" i="11" s="1"/>
  <c r="E60" i="11" s="1"/>
  <c r="F58" i="11"/>
  <c r="F59" i="11" s="1"/>
  <c r="F60" i="11" s="1"/>
  <c r="G58" i="11"/>
  <c r="G59" i="11" s="1"/>
  <c r="G60" i="11" s="1"/>
  <c r="H58" i="11"/>
  <c r="H59" i="11" s="1"/>
  <c r="H60" i="11" s="1"/>
  <c r="I58" i="11"/>
  <c r="I59" i="11" s="1"/>
  <c r="I60" i="11" s="1"/>
  <c r="J58" i="11"/>
  <c r="J59" i="11" s="1"/>
  <c r="K58" i="11"/>
  <c r="K59" i="11" s="1"/>
  <c r="K60" i="11" s="1"/>
  <c r="L58" i="11"/>
  <c r="L59" i="11" s="1"/>
  <c r="L60" i="11" s="1"/>
  <c r="M58" i="11"/>
  <c r="M59" i="11" s="1"/>
  <c r="M60" i="11" s="1"/>
  <c r="N58" i="11"/>
  <c r="N59" i="11" s="1"/>
  <c r="N60" i="11" s="1"/>
  <c r="O58" i="11"/>
  <c r="O59" i="11" s="1"/>
  <c r="O60" i="11" s="1"/>
  <c r="P58" i="11"/>
  <c r="P59" i="11" s="1"/>
  <c r="P60" i="11" s="1"/>
  <c r="Q58" i="11"/>
  <c r="Q59" i="11" s="1"/>
  <c r="Q60" i="11" s="1"/>
  <c r="R58" i="11"/>
  <c r="R59" i="11" s="1"/>
  <c r="R60" i="11" s="1"/>
  <c r="S58" i="11"/>
  <c r="S59" i="11" s="1"/>
  <c r="S60" i="11" s="1"/>
  <c r="T58" i="11"/>
  <c r="T59" i="11" s="1"/>
  <c r="T60" i="11" s="1"/>
  <c r="U58" i="11"/>
  <c r="U59" i="11" s="1"/>
  <c r="U60" i="11" s="1"/>
  <c r="V58" i="11"/>
  <c r="V59" i="11" s="1"/>
  <c r="V60" i="11" s="1"/>
  <c r="W58" i="11"/>
  <c r="W59" i="11" s="1"/>
  <c r="W60" i="11" s="1"/>
  <c r="X58" i="11"/>
  <c r="X59" i="11" s="1"/>
  <c r="X60" i="11" s="1"/>
  <c r="Y58" i="11"/>
  <c r="Y59" i="11" s="1"/>
  <c r="Y60" i="11" s="1"/>
  <c r="Z58" i="11"/>
  <c r="Z59" i="11" s="1"/>
  <c r="Z60" i="11" s="1"/>
  <c r="AA58" i="11"/>
  <c r="AA59" i="11" s="1"/>
  <c r="AA60" i="11" s="1"/>
  <c r="AB58" i="11"/>
  <c r="AB59" i="11" s="1"/>
  <c r="AB60" i="11" s="1"/>
  <c r="AC58" i="11"/>
  <c r="AC59" i="11" s="1"/>
  <c r="AC60" i="11" s="1"/>
  <c r="AD58" i="11"/>
  <c r="AD59" i="11" s="1"/>
  <c r="AD60" i="11" s="1"/>
  <c r="AE58" i="11"/>
  <c r="AE59" i="11" s="1"/>
  <c r="AE60" i="11" s="1"/>
  <c r="AF58" i="11"/>
  <c r="AF59" i="11" s="1"/>
  <c r="AF60" i="11" s="1"/>
  <c r="AG58" i="11"/>
  <c r="AG59" i="11" s="1"/>
  <c r="AG60" i="11" s="1"/>
  <c r="AH58" i="11"/>
  <c r="AH59" i="11" s="1"/>
  <c r="AH60" i="11" s="1"/>
  <c r="C58" i="11"/>
  <c r="C59" i="11" s="1"/>
  <c r="I60" i="27" l="1"/>
  <c r="AG60" i="27"/>
  <c r="D6" i="27"/>
  <c r="C7" i="27"/>
  <c r="J60" i="27"/>
  <c r="V60" i="27"/>
  <c r="AH60" i="27"/>
  <c r="I59" i="27"/>
  <c r="U59" i="27"/>
  <c r="U60" i="27" s="1"/>
  <c r="AG59" i="27"/>
  <c r="L60" i="27"/>
  <c r="X60" i="27"/>
  <c r="J59" i="27"/>
  <c r="V59" i="27"/>
  <c r="AH59" i="27"/>
  <c r="M60" i="27"/>
  <c r="K59" i="27"/>
  <c r="AI59" i="27" s="1"/>
  <c r="H4" i="27" s="1"/>
  <c r="W59" i="27"/>
  <c r="W60" i="27" s="1"/>
  <c r="N60" i="27"/>
  <c r="C60" i="27"/>
  <c r="O60" i="27"/>
  <c r="AA60" i="27"/>
  <c r="D60" i="27"/>
  <c r="P60" i="27"/>
  <c r="AB60" i="27"/>
  <c r="AI58" i="27"/>
  <c r="E60" i="27"/>
  <c r="Q60" i="27"/>
  <c r="AC60" i="27"/>
  <c r="F60" i="27"/>
  <c r="R60" i="27"/>
  <c r="AD60" i="27"/>
  <c r="G60" i="27"/>
  <c r="S60" i="27"/>
  <c r="AE60" i="27"/>
  <c r="H60" i="27"/>
  <c r="T60" i="27"/>
  <c r="AF60" i="27"/>
  <c r="C7" i="26"/>
  <c r="D6" i="26"/>
  <c r="W60" i="26"/>
  <c r="I60" i="26"/>
  <c r="U60" i="26"/>
  <c r="AG60" i="26"/>
  <c r="I59" i="26"/>
  <c r="U59" i="26"/>
  <c r="AG59" i="26"/>
  <c r="L60" i="26"/>
  <c r="X60" i="26"/>
  <c r="J59" i="26"/>
  <c r="J60" i="26" s="1"/>
  <c r="V59" i="26"/>
  <c r="V60" i="26" s="1"/>
  <c r="AH59" i="26"/>
  <c r="AH60" i="26" s="1"/>
  <c r="M60" i="26"/>
  <c r="Y60" i="26"/>
  <c r="K59" i="26"/>
  <c r="K60" i="26" s="1"/>
  <c r="W59" i="26"/>
  <c r="N60" i="26"/>
  <c r="Z60" i="26"/>
  <c r="C60" i="26"/>
  <c r="O60" i="26"/>
  <c r="AA60" i="26"/>
  <c r="D60" i="26"/>
  <c r="P60" i="26"/>
  <c r="AB60" i="26"/>
  <c r="AI58" i="26"/>
  <c r="E60" i="26"/>
  <c r="Q60" i="26"/>
  <c r="AC60" i="26"/>
  <c r="F60" i="26"/>
  <c r="R60" i="26"/>
  <c r="AD60" i="26"/>
  <c r="G60" i="26"/>
  <c r="S60" i="26"/>
  <c r="AE60" i="26"/>
  <c r="H60" i="26"/>
  <c r="T60" i="26"/>
  <c r="AF60" i="26"/>
  <c r="C7" i="25"/>
  <c r="D6" i="25"/>
  <c r="U60" i="25"/>
  <c r="AG60" i="25"/>
  <c r="J60" i="25"/>
  <c r="V60" i="25"/>
  <c r="AH60" i="25"/>
  <c r="I59" i="25"/>
  <c r="I60" i="25" s="1"/>
  <c r="U59" i="25"/>
  <c r="AG59" i="25"/>
  <c r="L60" i="25"/>
  <c r="X60" i="25"/>
  <c r="J59" i="25"/>
  <c r="V59" i="25"/>
  <c r="AH59" i="25"/>
  <c r="M60" i="25"/>
  <c r="Y60" i="25"/>
  <c r="K59" i="25"/>
  <c r="K60" i="25" s="1"/>
  <c r="W59" i="25"/>
  <c r="W60" i="25" s="1"/>
  <c r="N60" i="25"/>
  <c r="Z60" i="25"/>
  <c r="C60" i="25"/>
  <c r="O60" i="25"/>
  <c r="AA60" i="25"/>
  <c r="D60" i="25"/>
  <c r="P60" i="25"/>
  <c r="AB60" i="25"/>
  <c r="AI58" i="25"/>
  <c r="E60" i="25"/>
  <c r="Q60" i="25"/>
  <c r="AC60" i="25"/>
  <c r="F60" i="25"/>
  <c r="R60" i="25"/>
  <c r="AD60" i="25"/>
  <c r="G60" i="25"/>
  <c r="S60" i="25"/>
  <c r="AE60" i="25"/>
  <c r="H60" i="25"/>
  <c r="T60" i="25"/>
  <c r="AF60" i="25"/>
  <c r="C7" i="24"/>
  <c r="D6" i="24"/>
  <c r="I60" i="24"/>
  <c r="U60" i="24"/>
  <c r="AG60" i="24"/>
  <c r="J60" i="24"/>
  <c r="V60" i="24"/>
  <c r="AH60" i="24"/>
  <c r="I59" i="24"/>
  <c r="U59" i="24"/>
  <c r="AG59" i="24"/>
  <c r="L60" i="24"/>
  <c r="X60" i="24"/>
  <c r="J59" i="24"/>
  <c r="AI59" i="24" s="1"/>
  <c r="H4" i="24" s="1"/>
  <c r="V59" i="24"/>
  <c r="AH59" i="24"/>
  <c r="M60" i="24"/>
  <c r="Y60" i="24"/>
  <c r="K59" i="24"/>
  <c r="K60" i="24" s="1"/>
  <c r="W59" i="24"/>
  <c r="W60" i="24" s="1"/>
  <c r="N60" i="24"/>
  <c r="Z60" i="24"/>
  <c r="C60" i="24"/>
  <c r="O60" i="24"/>
  <c r="AA60" i="24"/>
  <c r="D60" i="24"/>
  <c r="P60" i="24"/>
  <c r="AB60" i="24"/>
  <c r="AI58" i="24"/>
  <c r="E60" i="24"/>
  <c r="Q60" i="24"/>
  <c r="AC60" i="24"/>
  <c r="F60" i="24"/>
  <c r="R60" i="24"/>
  <c r="AD60" i="24"/>
  <c r="G60" i="24"/>
  <c r="S60" i="24"/>
  <c r="AE60" i="24"/>
  <c r="H60" i="24"/>
  <c r="T60" i="24"/>
  <c r="AF60" i="24"/>
  <c r="U60" i="22"/>
  <c r="AG60" i="22"/>
  <c r="C7" i="22"/>
  <c r="D6" i="22"/>
  <c r="J60" i="22"/>
  <c r="I59" i="22"/>
  <c r="AI59" i="22" s="1"/>
  <c r="H4" i="22" s="1"/>
  <c r="U59" i="22"/>
  <c r="AG59" i="22"/>
  <c r="L60" i="22"/>
  <c r="X60" i="22"/>
  <c r="J59" i="22"/>
  <c r="V59" i="22"/>
  <c r="V60" i="22" s="1"/>
  <c r="M60" i="22"/>
  <c r="K59" i="22"/>
  <c r="K60" i="22" s="1"/>
  <c r="W59" i="22"/>
  <c r="W60" i="22" s="1"/>
  <c r="N60" i="22"/>
  <c r="Z60" i="22"/>
  <c r="C60" i="22"/>
  <c r="O60" i="22"/>
  <c r="AA60" i="22"/>
  <c r="D60" i="22"/>
  <c r="P60" i="22"/>
  <c r="AB60" i="22"/>
  <c r="AI58" i="22"/>
  <c r="E60" i="22"/>
  <c r="Q60" i="22"/>
  <c r="AC60" i="22"/>
  <c r="F60" i="22"/>
  <c r="R60" i="22"/>
  <c r="AD60" i="22"/>
  <c r="G60" i="22"/>
  <c r="S60" i="22"/>
  <c r="AE60" i="22"/>
  <c r="H60" i="22"/>
  <c r="T60" i="22"/>
  <c r="AF60" i="22"/>
  <c r="W60" i="20"/>
  <c r="J59" i="20"/>
  <c r="J60" i="20" s="1"/>
  <c r="W59" i="20"/>
  <c r="AG60" i="21"/>
  <c r="C7" i="21"/>
  <c r="D6" i="21"/>
  <c r="J60" i="21"/>
  <c r="V60" i="21"/>
  <c r="I59" i="21"/>
  <c r="I60" i="21" s="1"/>
  <c r="U59" i="21"/>
  <c r="U60" i="21" s="1"/>
  <c r="AG59" i="21"/>
  <c r="L60" i="21"/>
  <c r="X60" i="21"/>
  <c r="J59" i="21"/>
  <c r="V59" i="21"/>
  <c r="M60" i="21"/>
  <c r="Y60" i="21"/>
  <c r="K59" i="21"/>
  <c r="K60" i="21" s="1"/>
  <c r="W59" i="21"/>
  <c r="W60" i="21" s="1"/>
  <c r="N60" i="21"/>
  <c r="Z60" i="21"/>
  <c r="C60" i="21"/>
  <c r="O60" i="21"/>
  <c r="AA60" i="21"/>
  <c r="D60" i="21"/>
  <c r="P60" i="21"/>
  <c r="AB60" i="21"/>
  <c r="AI58" i="21"/>
  <c r="E60" i="21"/>
  <c r="Q60" i="21"/>
  <c r="AC60" i="21"/>
  <c r="F60" i="21"/>
  <c r="R60" i="21"/>
  <c r="AD60" i="21"/>
  <c r="G60" i="21"/>
  <c r="S60" i="21"/>
  <c r="AE60" i="21"/>
  <c r="H60" i="21"/>
  <c r="T60" i="21"/>
  <c r="AF60" i="21"/>
  <c r="C7" i="20"/>
  <c r="D6" i="20"/>
  <c r="V60" i="20"/>
  <c r="K60" i="20"/>
  <c r="M60" i="20"/>
  <c r="I59" i="20"/>
  <c r="I60" i="20" s="1"/>
  <c r="U59" i="20"/>
  <c r="U60" i="20" s="1"/>
  <c r="AG59" i="20"/>
  <c r="AG60" i="20" s="1"/>
  <c r="L60" i="20"/>
  <c r="X60" i="20"/>
  <c r="K59" i="20"/>
  <c r="C60" i="20"/>
  <c r="O60" i="20"/>
  <c r="AA60" i="20"/>
  <c r="M59" i="20"/>
  <c r="D60" i="20"/>
  <c r="P60" i="20"/>
  <c r="AB60" i="20"/>
  <c r="AI58" i="20"/>
  <c r="E60" i="20"/>
  <c r="Q60" i="20"/>
  <c r="AC60" i="20"/>
  <c r="F60" i="20"/>
  <c r="R60" i="20"/>
  <c r="AD60" i="20"/>
  <c r="G60" i="20"/>
  <c r="S60" i="20"/>
  <c r="AE60" i="20"/>
  <c r="H60" i="20"/>
  <c r="T60" i="20"/>
  <c r="AF60" i="20"/>
  <c r="V59" i="20"/>
  <c r="C60" i="11"/>
  <c r="AI59" i="11"/>
  <c r="H4" i="11" s="1"/>
  <c r="AI58" i="11"/>
  <c r="J60" i="11"/>
  <c r="E3" i="11" a="1"/>
  <c r="E3" i="11" s="1"/>
  <c r="A6" i="11" s="1"/>
  <c r="C6" i="11" s="1"/>
  <c r="E6" i="27" l="1"/>
  <c r="D7" i="27"/>
  <c r="K60" i="27"/>
  <c r="AI60" i="27" s="1"/>
  <c r="AI59" i="26"/>
  <c r="H4" i="26" s="1"/>
  <c r="AI60" i="26"/>
  <c r="E6" i="26"/>
  <c r="D7" i="26"/>
  <c r="D7" i="25"/>
  <c r="E6" i="25"/>
  <c r="AI59" i="25"/>
  <c r="H4" i="25" s="1"/>
  <c r="AI60" i="25"/>
  <c r="AI60" i="24"/>
  <c r="D7" i="24"/>
  <c r="E6" i="24"/>
  <c r="D7" i="22"/>
  <c r="E6" i="22"/>
  <c r="I60" i="22"/>
  <c r="AI60" i="22" s="1"/>
  <c r="D7" i="21"/>
  <c r="E6" i="21"/>
  <c r="AI59" i="21"/>
  <c r="H4" i="21" s="1"/>
  <c r="AI60" i="21"/>
  <c r="AI59" i="20"/>
  <c r="H4" i="20" s="1"/>
  <c r="D7" i="20"/>
  <c r="E6" i="20"/>
  <c r="AI60" i="20"/>
  <c r="AI60" i="11"/>
  <c r="O4" i="11" s="1"/>
  <c r="C7" i="11"/>
  <c r="D6" i="11"/>
  <c r="O4" i="27" l="1"/>
  <c r="F6" i="27"/>
  <c r="E7" i="27"/>
  <c r="E7" i="26"/>
  <c r="F6" i="26"/>
  <c r="O4" i="26"/>
  <c r="E7" i="25"/>
  <c r="F6" i="25"/>
  <c r="O4" i="25"/>
  <c r="E7" i="24"/>
  <c r="F6" i="24"/>
  <c r="O4" i="24"/>
  <c r="O4" i="22"/>
  <c r="F6" i="22"/>
  <c r="E7" i="22"/>
  <c r="F6" i="21"/>
  <c r="E7" i="21"/>
  <c r="O4" i="21"/>
  <c r="O4" i="20"/>
  <c r="E7" i="20"/>
  <c r="F6" i="20"/>
  <c r="D7" i="11"/>
  <c r="E6" i="11"/>
  <c r="G6" i="27" l="1"/>
  <c r="F7" i="27"/>
  <c r="G6" i="26"/>
  <c r="F7" i="26"/>
  <c r="F7" i="25"/>
  <c r="G6" i="25"/>
  <c r="G6" i="24"/>
  <c r="F7" i="24"/>
  <c r="G6" i="22"/>
  <c r="F7" i="22"/>
  <c r="G6" i="21"/>
  <c r="F7" i="21"/>
  <c r="G6" i="20"/>
  <c r="F7" i="20"/>
  <c r="E7" i="11"/>
  <c r="F6" i="11"/>
  <c r="H6" i="27" l="1"/>
  <c r="G7" i="27"/>
  <c r="H6" i="26"/>
  <c r="G7" i="26"/>
  <c r="G7" i="25"/>
  <c r="H6" i="25"/>
  <c r="H6" i="24"/>
  <c r="G7" i="24"/>
  <c r="H6" i="22"/>
  <c r="G7" i="22"/>
  <c r="H6" i="21"/>
  <c r="G7" i="21"/>
  <c r="G7" i="20"/>
  <c r="H6" i="20"/>
  <c r="F7" i="11"/>
  <c r="G6" i="11"/>
  <c r="I6" i="27" l="1"/>
  <c r="H7" i="27"/>
  <c r="I6" i="26"/>
  <c r="H7" i="26"/>
  <c r="I6" i="25"/>
  <c r="H7" i="25"/>
  <c r="I6" i="24"/>
  <c r="H7" i="24"/>
  <c r="I6" i="22"/>
  <c r="H7" i="22"/>
  <c r="I6" i="21"/>
  <c r="H7" i="21"/>
  <c r="H7" i="20"/>
  <c r="I6" i="20"/>
  <c r="G7" i="11"/>
  <c r="H6" i="11"/>
  <c r="J6" i="27" l="1"/>
  <c r="I7" i="27"/>
  <c r="J6" i="26"/>
  <c r="I7" i="26"/>
  <c r="J6" i="25"/>
  <c r="I7" i="25"/>
  <c r="J6" i="24"/>
  <c r="I7" i="24"/>
  <c r="J6" i="22"/>
  <c r="I7" i="22"/>
  <c r="I7" i="21"/>
  <c r="J6" i="21"/>
  <c r="J6" i="20"/>
  <c r="I7" i="20"/>
  <c r="H7" i="11"/>
  <c r="I6" i="11"/>
  <c r="J7" i="27" l="1"/>
  <c r="K6" i="27"/>
  <c r="K6" i="26"/>
  <c r="J7" i="26"/>
  <c r="K6" i="25"/>
  <c r="J7" i="25"/>
  <c r="K6" i="24"/>
  <c r="J7" i="24"/>
  <c r="K6" i="22"/>
  <c r="J7" i="22"/>
  <c r="K6" i="21"/>
  <c r="J7" i="21"/>
  <c r="K6" i="20"/>
  <c r="J7" i="20"/>
  <c r="I7" i="11"/>
  <c r="J6" i="11"/>
  <c r="K7" i="27" l="1"/>
  <c r="L6" i="27"/>
  <c r="K7" i="26"/>
  <c r="L6" i="26"/>
  <c r="L6" i="25"/>
  <c r="K7" i="25"/>
  <c r="L6" i="24"/>
  <c r="K7" i="24"/>
  <c r="K7" i="22"/>
  <c r="L6" i="22"/>
  <c r="L6" i="21"/>
  <c r="K7" i="21"/>
  <c r="L6" i="20"/>
  <c r="K7" i="20"/>
  <c r="J7" i="11"/>
  <c r="K6" i="11"/>
  <c r="L7" i="27" l="1"/>
  <c r="M6" i="27"/>
  <c r="M6" i="26"/>
  <c r="L7" i="26"/>
  <c r="M6" i="25"/>
  <c r="L7" i="25"/>
  <c r="M6" i="24"/>
  <c r="L7" i="24"/>
  <c r="L7" i="22"/>
  <c r="M6" i="22"/>
  <c r="L7" i="21"/>
  <c r="M6" i="21"/>
  <c r="M6" i="20"/>
  <c r="L7" i="20"/>
  <c r="K7" i="11"/>
  <c r="L6" i="11"/>
  <c r="M7" i="27" l="1"/>
  <c r="N6" i="27"/>
  <c r="M7" i="26"/>
  <c r="N6" i="26"/>
  <c r="N6" i="25"/>
  <c r="M7" i="25"/>
  <c r="M7" i="24"/>
  <c r="N6" i="24"/>
  <c r="M7" i="22"/>
  <c r="N6" i="22"/>
  <c r="M7" i="21"/>
  <c r="N6" i="21"/>
  <c r="M7" i="20"/>
  <c r="N6" i="20"/>
  <c r="L7" i="11"/>
  <c r="M6" i="11"/>
  <c r="N7" i="27" l="1"/>
  <c r="O6" i="27"/>
  <c r="N7" i="26"/>
  <c r="O6" i="26"/>
  <c r="N7" i="25"/>
  <c r="O6" i="25"/>
  <c r="N7" i="24"/>
  <c r="O6" i="24"/>
  <c r="N7" i="22"/>
  <c r="O6" i="22"/>
  <c r="N7" i="21"/>
  <c r="O6" i="21"/>
  <c r="O6" i="20"/>
  <c r="N7" i="20"/>
  <c r="M7" i="11"/>
  <c r="N6" i="11"/>
  <c r="O7" i="27" l="1"/>
  <c r="P6" i="27"/>
  <c r="O7" i="26"/>
  <c r="P6" i="26"/>
  <c r="O7" i="25"/>
  <c r="P6" i="25"/>
  <c r="O7" i="24"/>
  <c r="P6" i="24"/>
  <c r="O7" i="22"/>
  <c r="P6" i="22"/>
  <c r="O7" i="21"/>
  <c r="P6" i="21"/>
  <c r="O7" i="20"/>
  <c r="P6" i="20"/>
  <c r="N7" i="11"/>
  <c r="O6" i="11"/>
  <c r="Q6" i="27" l="1"/>
  <c r="P7" i="27"/>
  <c r="Q6" i="26"/>
  <c r="P7" i="26"/>
  <c r="P7" i="25"/>
  <c r="Q6" i="25"/>
  <c r="P7" i="24"/>
  <c r="Q6" i="24"/>
  <c r="P7" i="22"/>
  <c r="Q6" i="22"/>
  <c r="P7" i="21"/>
  <c r="Q6" i="21"/>
  <c r="P7" i="20"/>
  <c r="Q6" i="20"/>
  <c r="O7" i="11"/>
  <c r="P6" i="11"/>
  <c r="R6" i="27" l="1"/>
  <c r="Q7" i="27"/>
  <c r="Q7" i="26"/>
  <c r="R6" i="26"/>
  <c r="Q7" i="25"/>
  <c r="R6" i="25"/>
  <c r="Q7" i="24"/>
  <c r="R6" i="24"/>
  <c r="R6" i="22"/>
  <c r="Q7" i="22"/>
  <c r="R6" i="21"/>
  <c r="Q7" i="21"/>
  <c r="Q7" i="20"/>
  <c r="R6" i="20"/>
  <c r="P7" i="11"/>
  <c r="Q6" i="11"/>
  <c r="S6" i="27" l="1"/>
  <c r="R7" i="27"/>
  <c r="S6" i="26"/>
  <c r="R7" i="26"/>
  <c r="R7" i="25"/>
  <c r="S6" i="25"/>
  <c r="S6" i="24"/>
  <c r="R7" i="24"/>
  <c r="S6" i="22"/>
  <c r="R7" i="22"/>
  <c r="S6" i="21"/>
  <c r="R7" i="21"/>
  <c r="S6" i="20"/>
  <c r="R7" i="20"/>
  <c r="Q7" i="11"/>
  <c r="R6" i="11"/>
  <c r="T6" i="27" l="1"/>
  <c r="S7" i="27"/>
  <c r="T6" i="26"/>
  <c r="S7" i="26"/>
  <c r="T6" i="25"/>
  <c r="S7" i="25"/>
  <c r="T6" i="24"/>
  <c r="S7" i="24"/>
  <c r="T6" i="22"/>
  <c r="S7" i="22"/>
  <c r="T6" i="21"/>
  <c r="S7" i="21"/>
  <c r="S7" i="20"/>
  <c r="T6" i="20"/>
  <c r="R7" i="11"/>
  <c r="S6" i="11"/>
  <c r="U6" i="27" l="1"/>
  <c r="T7" i="27"/>
  <c r="U6" i="26"/>
  <c r="T7" i="26"/>
  <c r="U6" i="25"/>
  <c r="T7" i="25"/>
  <c r="U6" i="24"/>
  <c r="T7" i="24"/>
  <c r="U6" i="22"/>
  <c r="T7" i="22"/>
  <c r="U6" i="21"/>
  <c r="T7" i="21"/>
  <c r="T7" i="20"/>
  <c r="U6" i="20"/>
  <c r="S7" i="11"/>
  <c r="T6" i="11"/>
  <c r="V6" i="27" l="1"/>
  <c r="U7" i="27"/>
  <c r="V6" i="26"/>
  <c r="U7" i="26"/>
  <c r="V6" i="25"/>
  <c r="U7" i="25"/>
  <c r="V6" i="24"/>
  <c r="U7" i="24"/>
  <c r="V6" i="22"/>
  <c r="U7" i="22"/>
  <c r="U7" i="21"/>
  <c r="V6" i="21"/>
  <c r="V6" i="20"/>
  <c r="U7" i="20"/>
  <c r="T7" i="11"/>
  <c r="U6" i="11"/>
  <c r="V7" i="27" l="1"/>
  <c r="W6" i="27"/>
  <c r="W6" i="26"/>
  <c r="V7" i="26"/>
  <c r="W6" i="25"/>
  <c r="V7" i="25"/>
  <c r="W6" i="24"/>
  <c r="V7" i="24"/>
  <c r="W6" i="22"/>
  <c r="V7" i="22"/>
  <c r="W6" i="21"/>
  <c r="V7" i="21"/>
  <c r="W6" i="20"/>
  <c r="V7" i="20"/>
  <c r="U7" i="11"/>
  <c r="V6" i="11"/>
  <c r="W7" i="27" l="1"/>
  <c r="X6" i="27"/>
  <c r="W7" i="26"/>
  <c r="X6" i="26"/>
  <c r="X6" i="25"/>
  <c r="W7" i="25"/>
  <c r="X6" i="24"/>
  <c r="W7" i="24"/>
  <c r="X6" i="22"/>
  <c r="W7" i="22"/>
  <c r="X6" i="21"/>
  <c r="W7" i="21"/>
  <c r="X6" i="20"/>
  <c r="W7" i="20"/>
  <c r="V7" i="11"/>
  <c r="W6" i="11"/>
  <c r="X7" i="27" l="1"/>
  <c r="Y6" i="27"/>
  <c r="X7" i="26"/>
  <c r="Y6" i="26"/>
  <c r="Y6" i="25"/>
  <c r="X7" i="25"/>
  <c r="Y6" i="24"/>
  <c r="X7" i="24"/>
  <c r="X7" i="22"/>
  <c r="Y6" i="22"/>
  <c r="Y6" i="21"/>
  <c r="X7" i="21"/>
  <c r="Y6" i="20"/>
  <c r="X7" i="20"/>
  <c r="W7" i="11"/>
  <c r="X6" i="11"/>
  <c r="Y7" i="27" l="1"/>
  <c r="Z6" i="27"/>
  <c r="Y7" i="26"/>
  <c r="Z6" i="26"/>
  <c r="Y7" i="25"/>
  <c r="Z6" i="25"/>
  <c r="Y7" i="24"/>
  <c r="Z6" i="24"/>
  <c r="Y7" i="22"/>
  <c r="Z6" i="22"/>
  <c r="Y7" i="21"/>
  <c r="Z6" i="21"/>
  <c r="Y7" i="20"/>
  <c r="Z6" i="20"/>
  <c r="X7" i="11"/>
  <c r="Y6" i="11"/>
  <c r="Z7" i="27" l="1"/>
  <c r="AA6" i="27"/>
  <c r="Z7" i="26"/>
  <c r="AA6" i="26"/>
  <c r="AA6" i="25"/>
  <c r="Z7" i="25"/>
  <c r="Z7" i="24"/>
  <c r="AA6" i="24"/>
  <c r="AA6" i="22"/>
  <c r="Z7" i="22"/>
  <c r="Z7" i="21"/>
  <c r="AA6" i="21"/>
  <c r="AA6" i="20"/>
  <c r="Z7" i="20"/>
  <c r="Y7" i="11"/>
  <c r="Z6" i="11"/>
  <c r="AB6" i="27" l="1"/>
  <c r="AA7" i="27"/>
  <c r="AA7" i="26"/>
  <c r="AB6" i="26"/>
  <c r="AA7" i="25"/>
  <c r="AB6" i="25"/>
  <c r="AA7" i="24"/>
  <c r="AB6" i="24"/>
  <c r="AA7" i="22"/>
  <c r="AB6" i="22"/>
  <c r="AA7" i="21"/>
  <c r="AB6" i="21"/>
  <c r="AA7" i="20"/>
  <c r="AB6" i="20"/>
  <c r="Z7" i="11"/>
  <c r="AA6" i="11"/>
  <c r="AC6" i="27" l="1"/>
  <c r="AB7" i="27"/>
  <c r="AB7" i="26"/>
  <c r="AC6" i="26"/>
  <c r="AB7" i="25"/>
  <c r="AC6" i="25"/>
  <c r="AC6" i="24"/>
  <c r="AB7" i="24"/>
  <c r="AB7" i="22"/>
  <c r="AC6" i="22"/>
  <c r="AB7" i="21"/>
  <c r="AC6" i="21"/>
  <c r="AB7" i="20"/>
  <c r="AC6" i="20"/>
  <c r="AA7" i="11"/>
  <c r="AB6" i="11"/>
  <c r="AD6" i="27" l="1"/>
  <c r="AC7" i="27"/>
  <c r="AC7" i="26"/>
  <c r="AD6" i="26"/>
  <c r="AC7" i="25"/>
  <c r="AD6" i="25"/>
  <c r="AC7" i="24"/>
  <c r="AD6" i="24"/>
  <c r="AD6" i="22"/>
  <c r="AC7" i="22"/>
  <c r="AD6" i="21"/>
  <c r="AC7" i="21"/>
  <c r="AC7" i="20"/>
  <c r="AD6" i="20"/>
  <c r="AB7" i="11"/>
  <c r="AC6" i="11"/>
  <c r="AE6" i="27" l="1"/>
  <c r="AD7" i="27"/>
  <c r="AE6" i="26"/>
  <c r="AD7" i="26"/>
  <c r="AE6" i="25"/>
  <c r="AD7" i="25"/>
  <c r="AE6" i="24"/>
  <c r="AD7" i="24"/>
  <c r="AE6" i="22"/>
  <c r="AD7" i="22"/>
  <c r="AE6" i="21"/>
  <c r="AD7" i="21"/>
  <c r="AE6" i="20"/>
  <c r="AD7" i="20"/>
  <c r="AC7" i="11"/>
  <c r="AD6" i="11"/>
  <c r="AF6" i="27" l="1"/>
  <c r="AE7" i="27"/>
  <c r="AF6" i="26"/>
  <c r="AE7" i="26"/>
  <c r="AF6" i="25"/>
  <c r="AE7" i="25"/>
  <c r="AF6" i="24"/>
  <c r="AE7" i="24"/>
  <c r="AF6" i="22"/>
  <c r="AE7" i="22"/>
  <c r="AF6" i="21"/>
  <c r="AE7" i="21"/>
  <c r="AE7" i="20"/>
  <c r="AF6" i="20"/>
  <c r="AD7" i="11"/>
  <c r="AE6" i="11"/>
  <c r="AG6" i="27" l="1"/>
  <c r="AF7" i="27"/>
  <c r="AG6" i="26"/>
  <c r="AF7" i="26"/>
  <c r="AG6" i="25"/>
  <c r="AF7" i="25"/>
  <c r="AG6" i="24"/>
  <c r="AF7" i="24"/>
  <c r="AG6" i="22"/>
  <c r="AF7" i="22"/>
  <c r="AG6" i="21"/>
  <c r="AF7" i="21"/>
  <c r="AF7" i="20"/>
  <c r="AG6" i="20"/>
  <c r="AE7" i="11"/>
  <c r="AF6" i="11"/>
  <c r="AH6" i="27" l="1"/>
  <c r="AG7" i="27"/>
  <c r="AH6" i="26"/>
  <c r="AG7" i="26"/>
  <c r="AH6" i="25"/>
  <c r="AG7" i="25"/>
  <c r="AH6" i="24"/>
  <c r="AG7" i="24"/>
  <c r="AH6" i="22"/>
  <c r="AG7" i="22"/>
  <c r="AG7" i="21"/>
  <c r="AH6" i="21"/>
  <c r="AH6" i="20"/>
  <c r="AG7" i="20"/>
  <c r="AF7" i="11"/>
  <c r="AG6" i="11"/>
  <c r="AH7" i="27" l="1"/>
  <c r="H2" i="27"/>
  <c r="AI8" i="27" s="1"/>
  <c r="O3" i="27" s="1"/>
  <c r="O2" i="27" s="1"/>
  <c r="P2" i="27" s="1"/>
  <c r="AH7" i="26"/>
  <c r="H2" i="26"/>
  <c r="AI8" i="26" s="1"/>
  <c r="O3" i="26" s="1"/>
  <c r="O2" i="26" s="1"/>
  <c r="P2" i="26" s="1"/>
  <c r="AH7" i="25"/>
  <c r="H2" i="25"/>
  <c r="AI8" i="25" s="1"/>
  <c r="O3" i="25" s="1"/>
  <c r="O2" i="25" s="1"/>
  <c r="P2" i="25" s="1"/>
  <c r="AH7" i="24"/>
  <c r="H2" i="24"/>
  <c r="AI8" i="24" s="1"/>
  <c r="O3" i="24" s="1"/>
  <c r="O2" i="24" s="1"/>
  <c r="P2" i="24" s="1"/>
  <c r="AH7" i="22"/>
  <c r="H2" i="22"/>
  <c r="AI8" i="22" s="1"/>
  <c r="O3" i="22" s="1"/>
  <c r="O2" i="22" s="1"/>
  <c r="P2" i="22" s="1"/>
  <c r="AH7" i="21"/>
  <c r="H2" i="21"/>
  <c r="AI8" i="21" s="1"/>
  <c r="O3" i="21" s="1"/>
  <c r="O2" i="21" s="1"/>
  <c r="P2" i="21" s="1"/>
  <c r="AH7" i="20"/>
  <c r="H2" i="20"/>
  <c r="AI8" i="20" s="1"/>
  <c r="O3" i="20" s="1"/>
  <c r="O2" i="20" s="1"/>
  <c r="P2" i="20" s="1"/>
  <c r="AG7" i="11"/>
  <c r="AH6" i="11"/>
  <c r="H2" i="11" s="1"/>
  <c r="AI8" i="11" l="1"/>
  <c r="AI12" i="11"/>
  <c r="AI11" i="11"/>
  <c r="AI10" i="11"/>
  <c r="AI9" i="11"/>
  <c r="AH7" i="11"/>
  <c r="O3" i="11" l="1"/>
  <c r="O2" i="11" s="1"/>
  <c r="P2" i="11" s="1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<sst xmlns="http://schemas.openxmlformats.org/spreadsheetml/2006/main" count="169" uniqueCount="32">
  <si>
    <t>所定</t>
  </si>
  <si>
    <t>全休＝全日休業</t>
    <rPh sb="0" eb="2">
      <t>ゼンキュウ</t>
    </rPh>
    <rPh sb="3" eb="5">
      <t>ゼンニチ</t>
    </rPh>
    <rPh sb="5" eb="7">
      <t>キュウギョウ</t>
    </rPh>
    <phoneticPr fontId="1"/>
  </si>
  <si>
    <t>所定＝所定休日</t>
    <rPh sb="0" eb="2">
      <t>ショテイ</t>
    </rPh>
    <rPh sb="3" eb="7">
      <t>ショテイキュウジツ</t>
    </rPh>
    <phoneticPr fontId="1"/>
  </si>
  <si>
    <t>　</t>
  </si>
  <si>
    <t>全休</t>
  </si>
  <si>
    <t>暦日数</t>
    <rPh sb="0" eb="1">
      <t>レキ</t>
    </rPh>
    <rPh sb="1" eb="3">
      <t>ニッスウ</t>
    </rPh>
    <phoneticPr fontId="1"/>
  </si>
  <si>
    <t>所定</t>
    <rPh sb="0" eb="2">
      <t>ショテイ</t>
    </rPh>
    <phoneticPr fontId="1"/>
  </si>
  <si>
    <t>労働日数</t>
    <rPh sb="0" eb="2">
      <t>ロウドウ</t>
    </rPh>
    <rPh sb="2" eb="4">
      <t>ニッスウ</t>
    </rPh>
    <phoneticPr fontId="1"/>
  </si>
  <si>
    <t>所定</t>
    <phoneticPr fontId="1"/>
  </si>
  <si>
    <t>休業規模等要件</t>
    <rPh sb="0" eb="2">
      <t>キュウギョウ</t>
    </rPh>
    <rPh sb="2" eb="4">
      <t>キボ</t>
    </rPh>
    <rPh sb="4" eb="5">
      <t>トウ</t>
    </rPh>
    <rPh sb="5" eb="7">
      <t>ヨウケン</t>
    </rPh>
    <phoneticPr fontId="1"/>
  </si>
  <si>
    <t>月間所定労働延日数</t>
    <rPh sb="0" eb="2">
      <t>ゲッカン</t>
    </rPh>
    <rPh sb="2" eb="4">
      <t>ショテイ</t>
    </rPh>
    <rPh sb="4" eb="6">
      <t>ロウドウ</t>
    </rPh>
    <rPh sb="6" eb="7">
      <t>ノベ</t>
    </rPh>
    <rPh sb="7" eb="9">
      <t>ニッスウ</t>
    </rPh>
    <phoneticPr fontId="1"/>
  </si>
  <si>
    <t>助成対象となる月間休業延日数</t>
    <phoneticPr fontId="1"/>
  </si>
  <si>
    <t>No</t>
    <phoneticPr fontId="1"/>
  </si>
  <si>
    <t>休業対象労働者氏名</t>
    <rPh sb="0" eb="2">
      <t>キュウギョウ</t>
    </rPh>
    <rPh sb="2" eb="7">
      <t>タイショウロウドウシャ</t>
    </rPh>
    <rPh sb="7" eb="9">
      <t>シメイ</t>
    </rPh>
    <phoneticPr fontId="1"/>
  </si>
  <si>
    <t>休業予定の対象労働者実人員</t>
    <rPh sb="0" eb="2">
      <t>キュウギョウ</t>
    </rPh>
    <rPh sb="2" eb="4">
      <t>ヨテイ</t>
    </rPh>
    <rPh sb="5" eb="7">
      <t>タイショウ</t>
    </rPh>
    <rPh sb="7" eb="10">
      <t>ロウドウシャ</t>
    </rPh>
    <rPh sb="10" eb="11">
      <t>ジツ</t>
    </rPh>
    <rPh sb="11" eb="13">
      <t>ジンイン</t>
    </rPh>
    <phoneticPr fontId="1"/>
  </si>
  <si>
    <t>休業予定日数</t>
    <rPh sb="0" eb="2">
      <t>キュウギョウ</t>
    </rPh>
    <rPh sb="2" eb="4">
      <t>ヨテイ</t>
    </rPh>
    <rPh sb="4" eb="6">
      <t>ニッスウ</t>
    </rPh>
    <phoneticPr fontId="1"/>
  </si>
  <si>
    <t>入力項目</t>
    <rPh sb="0" eb="2">
      <t>ニュウリョク</t>
    </rPh>
    <rPh sb="2" eb="4">
      <t>コウモク</t>
    </rPh>
    <phoneticPr fontId="1"/>
  </si>
  <si>
    <t>山田　太郎</t>
    <rPh sb="0" eb="2">
      <t>ヤマダ</t>
    </rPh>
    <rPh sb="3" eb="5">
      <t>タロウ</t>
    </rPh>
    <phoneticPr fontId="1"/>
  </si>
  <si>
    <t>休業対象労働者のみ</t>
    <rPh sb="0" eb="2">
      <t>キュウギョウ</t>
    </rPh>
    <rPh sb="2" eb="4">
      <t>タイショウ</t>
    </rPh>
    <rPh sb="4" eb="7">
      <t>ロウドウシャ</t>
    </rPh>
    <phoneticPr fontId="1"/>
  </si>
  <si>
    <t>休業対象労働者氏名は、</t>
    <rPh sb="0" eb="7">
      <t>キュウギョウタイショウロウドウシャ</t>
    </rPh>
    <rPh sb="7" eb="9">
      <t>シメイ</t>
    </rPh>
    <phoneticPr fontId="1"/>
  </si>
  <si>
    <t>記入してください。</t>
    <rPh sb="0" eb="2">
      <t>キニュウ</t>
    </rPh>
    <phoneticPr fontId="1"/>
  </si>
  <si>
    <t>１．クリーム色になっているF3セルに、賃金締切日の翌日を入力します。</t>
    <rPh sb="6" eb="7">
      <t>イロ</t>
    </rPh>
    <rPh sb="19" eb="21">
      <t>チンギン</t>
    </rPh>
    <rPh sb="21" eb="24">
      <t>シメキリビ</t>
    </rPh>
    <rPh sb="25" eb="27">
      <t>ヨクジツ</t>
    </rPh>
    <rPh sb="28" eb="30">
      <t>ニュウリョク</t>
    </rPh>
    <phoneticPr fontId="1"/>
  </si>
  <si>
    <t>シートは１月からですが、任意の月から始められてもOKです。</t>
    <rPh sb="5" eb="6">
      <t>ツキ</t>
    </rPh>
    <rPh sb="12" eb="14">
      <t>ニンイ</t>
    </rPh>
    <rPh sb="15" eb="16">
      <t>ツキ</t>
    </rPh>
    <rPh sb="18" eb="19">
      <t>ハジ</t>
    </rPh>
    <phoneticPr fontId="1"/>
  </si>
  <si>
    <t>【例】賃金締切日が２０日の場合は、２１日を入力</t>
    <rPh sb="1" eb="2">
      <t>レイ</t>
    </rPh>
    <rPh sb="3" eb="5">
      <t>チンギン</t>
    </rPh>
    <rPh sb="5" eb="8">
      <t>シメキリビ</t>
    </rPh>
    <rPh sb="11" eb="12">
      <t>ニチ</t>
    </rPh>
    <rPh sb="13" eb="15">
      <t>バアイ</t>
    </rPh>
    <rPh sb="19" eb="20">
      <t>ニチ</t>
    </rPh>
    <rPh sb="21" eb="23">
      <t>ニュウリョク</t>
    </rPh>
    <phoneticPr fontId="1"/>
  </si>
  <si>
    <t>２．休業を予定している雇用保険被保険者の氏名を入力</t>
    <rPh sb="2" eb="4">
      <t>キュウギョウ</t>
    </rPh>
    <rPh sb="5" eb="7">
      <t>ヨテイ</t>
    </rPh>
    <rPh sb="11" eb="13">
      <t>コヨウ</t>
    </rPh>
    <rPh sb="13" eb="15">
      <t>ホケン</t>
    </rPh>
    <rPh sb="15" eb="19">
      <t>ヒホケンシャ</t>
    </rPh>
    <rPh sb="20" eb="22">
      <t>シメイ</t>
    </rPh>
    <rPh sb="23" eb="25">
      <t>ニュウリョク</t>
    </rPh>
    <phoneticPr fontId="1"/>
  </si>
  <si>
    <t>３．休業を予定している雇用保険被保険者の所定休日を選択</t>
    <rPh sb="2" eb="4">
      <t>キュウギョウ</t>
    </rPh>
    <rPh sb="5" eb="7">
      <t>ヨテイ</t>
    </rPh>
    <rPh sb="11" eb="13">
      <t>コヨウ</t>
    </rPh>
    <rPh sb="13" eb="15">
      <t>ホケン</t>
    </rPh>
    <rPh sb="15" eb="19">
      <t>ヒホケンシャ</t>
    </rPh>
    <rPh sb="20" eb="22">
      <t>ショテイ</t>
    </rPh>
    <rPh sb="22" eb="24">
      <t>キュウジツ</t>
    </rPh>
    <rPh sb="25" eb="27">
      <t>センタク</t>
    </rPh>
    <phoneticPr fontId="1"/>
  </si>
  <si>
    <t>４．休業を予定している雇用保険被保険者の休業予定日を選択</t>
    <rPh sb="2" eb="4">
      <t>キュウギョウ</t>
    </rPh>
    <rPh sb="5" eb="7">
      <t>ヨテイ</t>
    </rPh>
    <rPh sb="11" eb="13">
      <t>コヨウ</t>
    </rPh>
    <rPh sb="13" eb="15">
      <t>ホケン</t>
    </rPh>
    <rPh sb="15" eb="19">
      <t>ヒホケンシャ</t>
    </rPh>
    <rPh sb="20" eb="22">
      <t>キュウギョウ</t>
    </rPh>
    <rPh sb="22" eb="25">
      <t>ヨテイビ</t>
    </rPh>
    <rPh sb="26" eb="28">
      <t>センタク</t>
    </rPh>
    <phoneticPr fontId="1"/>
  </si>
  <si>
    <t>※こちらのシートは必須ではありませんが、計画届作成時に役に立ちます。</t>
    <rPh sb="9" eb="11">
      <t>ヒッス</t>
    </rPh>
    <rPh sb="20" eb="22">
      <t>ケイカク</t>
    </rPh>
    <rPh sb="22" eb="23">
      <t>トドケ</t>
    </rPh>
    <rPh sb="23" eb="25">
      <t>サクセイ</t>
    </rPh>
    <rPh sb="25" eb="26">
      <t>ジ</t>
    </rPh>
    <rPh sb="27" eb="28">
      <t>ヤク</t>
    </rPh>
    <rPh sb="29" eb="30">
      <t>タ</t>
    </rPh>
    <phoneticPr fontId="1"/>
  </si>
  <si>
    <t>※休業の実績管理にも活用できます。</t>
    <rPh sb="1" eb="3">
      <t>キュウギョウ</t>
    </rPh>
    <rPh sb="4" eb="6">
      <t>ジッセキ</t>
    </rPh>
    <rPh sb="6" eb="8">
      <t>カンリ</t>
    </rPh>
    <rPh sb="10" eb="12">
      <t>カツヨウ</t>
    </rPh>
    <phoneticPr fontId="1"/>
  </si>
  <si>
    <t>何から手を付けていいかわからない方に向けて、シンプルに・・・</t>
    <rPh sb="0" eb="1">
      <t>ナニ</t>
    </rPh>
    <rPh sb="3" eb="4">
      <t>テ</t>
    </rPh>
    <rPh sb="5" eb="6">
      <t>ツ</t>
    </rPh>
    <rPh sb="16" eb="17">
      <t>カタ</t>
    </rPh>
    <rPh sb="18" eb="19">
      <t>ム</t>
    </rPh>
    <phoneticPr fontId="1"/>
  </si>
  <si>
    <t>※短時間、教育訓練、出向には対応していません。</t>
    <rPh sb="1" eb="4">
      <t>タンジカン</t>
    </rPh>
    <rPh sb="5" eb="7">
      <t>キョウイク</t>
    </rPh>
    <rPh sb="7" eb="9">
      <t>クンレン</t>
    </rPh>
    <rPh sb="10" eb="12">
      <t>シュッコウ</t>
    </rPh>
    <rPh sb="14" eb="16">
      <t>タイオウ</t>
    </rPh>
    <phoneticPr fontId="1"/>
  </si>
  <si>
    <t>社労士・行政書士はまぐち総合法務事務所</t>
    <rPh sb="0" eb="3">
      <t>シャロウシ</t>
    </rPh>
    <rPh sb="4" eb="6">
      <t>ギョウセイ</t>
    </rPh>
    <rPh sb="6" eb="8">
      <t>ショシ</t>
    </rPh>
    <rPh sb="12" eb="14">
      <t>ソウゴウ</t>
    </rPh>
    <rPh sb="14" eb="16">
      <t>ホウム</t>
    </rPh>
    <rPh sb="16" eb="18">
      <t>ジム</t>
    </rPh>
    <rPh sb="18" eb="19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</si>
</sst>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m/d"/>
    <numFmt numFmtId="177" formatCode="General&quot;月&quot;"/>
    <numFmt numFmtId="178" formatCode="General&quot;年&quot;"/>
    <numFmt numFmtId="179" formatCode="General&quot;日&quot;"/>
    <numFmt numFmtId="180" formatCode="General&quot;人&quot;"/>
    <numFmt numFmtId="181" formatCode="General&quot;人日&quot;"/>
    <numFmt numFmtId="182" formatCode="General&quot;人・日&quot;"/>
    <numFmt numFmtId="183" formatCode="&quot;休&quot;&quot;業&quot;&quot;対&quot;&quot;象&quot;&quot;労&quot;&quot;働&quot;&quot;者&quot;&quot;数&quot;General&quot;人&quot;"/>
  </numFmts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0"/>
      <color rgb="FFFF0000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b/>
      <sz val="11"/>
      <color rgb="FF002060"/>
      <name val="游ゴシック"/>
      <family val="3"/>
      <charset val="128"/>
      <scheme val="minor"/>
    </font>
    <font>
      <b/>
      <sz val="11"/>
      <color theme="5"/>
      <name val="游ゴシック"/>
      <family val="3"/>
      <charset val="128"/>
      <scheme val="minor"/>
    </font>
    <font>
      <b/>
      <sz val="16"/>
      <color theme="1" tint="0.34998626667073579"/>
      <name val="游ゴシック"/>
      <family val="3"/>
      <charset val="128"/>
      <scheme val="minor"/>
    </font>
    <font>
      <b/>
      <sz val="11"/>
      <color theme="9" tint="-0.249977111117893"/>
      <name val="游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6">
    <xf numFmtId="0" fontId="0" fillId="0" borderId="0" xfId="0">
      <alignment vertical="center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4" borderId="1" xfId="0" applyFont="1" applyFill="1" applyBorder="1" applyAlignment="1" applyProtection="1">
      <alignment horizontal="center" vertical="center"/>
      <protection locked="0"/>
    </xf>
    <xf numFmtId="0" fontId="2" fillId="4" borderId="1" xfId="0" applyFont="1" applyFill="1" applyBorder="1" applyAlignment="1" applyProtection="1">
      <alignment horizontal="centerContinuous" vertical="center"/>
      <protection locked="0"/>
    </xf>
    <xf numFmtId="0" fontId="2" fillId="2" borderId="1" xfId="0" applyFont="1" applyFill="1" applyBorder="1" applyAlignment="1" applyProtection="1">
      <alignment horizontal="centerContinuous" vertical="center"/>
      <protection locked="0"/>
    </xf>
    <xf numFmtId="0" fontId="2" fillId="4" borderId="5" xfId="0" applyFont="1" applyFill="1" applyBorder="1" applyAlignment="1" applyProtection="1">
      <alignment horizontal="centerContinuous" vertical="center"/>
    </xf>
    <xf numFmtId="0" fontId="2" fillId="4" borderId="0" xfId="0" applyFont="1" applyFill="1" applyProtection="1">
      <alignment vertical="center"/>
    </xf>
    <xf numFmtId="179" fontId="4" fillId="4" borderId="4" xfId="0" applyNumberFormat="1" applyFont="1" applyFill="1" applyBorder="1" applyAlignment="1" applyProtection="1">
      <alignment horizontal="centerContinuous" vertical="center"/>
    </xf>
    <xf numFmtId="0" fontId="4" fillId="4" borderId="0" xfId="0" applyNumberFormat="1" applyFont="1" applyFill="1" applyBorder="1" applyAlignment="1" applyProtection="1">
      <alignment vertical="center"/>
    </xf>
    <xf numFmtId="0" fontId="4" fillId="4" borderId="4" xfId="0" applyNumberFormat="1" applyFont="1" applyFill="1" applyBorder="1" applyAlignment="1" applyProtection="1">
      <alignment horizontal="center" vertical="center"/>
    </xf>
    <xf numFmtId="0" fontId="4" fillId="4" borderId="0" xfId="0" applyFont="1" applyFill="1" applyProtection="1">
      <alignment vertical="center"/>
    </xf>
    <xf numFmtId="0" fontId="2" fillId="4" borderId="0" xfId="0" applyFont="1" applyFill="1" applyAlignment="1" applyProtection="1">
      <alignment horizontal="center" vertical="center"/>
    </xf>
    <xf numFmtId="0" fontId="3" fillId="4" borderId="0" xfId="0" applyFont="1" applyFill="1" applyProtection="1">
      <alignment vertical="center"/>
    </xf>
    <xf numFmtId="0" fontId="3" fillId="4" borderId="6" xfId="0" applyFont="1" applyFill="1" applyBorder="1" applyAlignment="1" applyProtection="1">
      <alignment horizontal="center" vertical="center"/>
    </xf>
    <xf numFmtId="0" fontId="2" fillId="4" borderId="0" xfId="0" applyNumberFormat="1" applyFont="1" applyFill="1" applyAlignment="1" applyProtection="1">
      <alignment horizontal="right" vertical="center"/>
    </xf>
    <xf numFmtId="180" fontId="2" fillId="4" borderId="4" xfId="0" applyNumberFormat="1" applyFont="1" applyFill="1" applyBorder="1" applyAlignment="1" applyProtection="1">
      <alignment horizontal="centerContinuous" vertical="center"/>
    </xf>
    <xf numFmtId="182" fontId="4" fillId="4" borderId="1" xfId="0" applyNumberFormat="1" applyFont="1" applyFill="1" applyBorder="1" applyAlignment="1" applyProtection="1">
      <alignment horizontal="centerContinuous" vertical="center"/>
    </xf>
    <xf numFmtId="0" fontId="2" fillId="4" borderId="1" xfId="0" applyFont="1" applyFill="1" applyBorder="1" applyAlignment="1" applyProtection="1">
      <alignment horizontal="centerContinuous" vertical="center"/>
    </xf>
    <xf numFmtId="0" fontId="3" fillId="4" borderId="0" xfId="0" applyFont="1" applyFill="1" applyAlignment="1" applyProtection="1">
      <alignment vertical="center"/>
    </xf>
    <xf numFmtId="0" fontId="4" fillId="4" borderId="0" xfId="0" applyFont="1" applyFill="1" applyAlignment="1" applyProtection="1">
      <alignment horizontal="center" vertical="center"/>
    </xf>
    <xf numFmtId="0" fontId="3" fillId="4" borderId="5" xfId="0" applyFont="1" applyFill="1" applyBorder="1" applyAlignment="1" applyProtection="1">
      <alignment horizontal="centerContinuous" vertical="center"/>
    </xf>
    <xf numFmtId="182" fontId="4" fillId="4" borderId="4" xfId="0" applyNumberFormat="1" applyFont="1" applyFill="1" applyBorder="1" applyAlignment="1" applyProtection="1">
      <alignment horizontal="centerContinuous" vertical="center"/>
    </xf>
    <xf numFmtId="0" fontId="4" fillId="4" borderId="5" xfId="0" applyNumberFormat="1" applyFont="1" applyFill="1" applyBorder="1" applyAlignment="1" applyProtection="1">
      <alignment horizontal="centerContinuous" vertical="center"/>
    </xf>
    <xf numFmtId="179" fontId="2" fillId="4" borderId="0" xfId="0" applyNumberFormat="1" applyFont="1" applyFill="1" applyAlignment="1" applyProtection="1">
      <alignment horizontal="right" vertical="center"/>
    </xf>
    <xf numFmtId="179" fontId="4" fillId="4" borderId="0" xfId="0" applyNumberFormat="1" applyFont="1" applyFill="1" applyAlignment="1" applyProtection="1">
      <alignment horizontal="center" vertical="center"/>
    </xf>
    <xf numFmtId="0" fontId="2" fillId="4" borderId="1" xfId="0" applyFont="1" applyFill="1" applyBorder="1" applyAlignment="1" applyProtection="1">
      <alignment horizontal="center" vertical="center"/>
    </xf>
    <xf numFmtId="179" fontId="2" fillId="4" borderId="1" xfId="0" applyNumberFormat="1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179" fontId="2" fillId="2" borderId="1" xfId="0" applyNumberFormat="1" applyFont="1" applyFill="1" applyBorder="1" applyAlignment="1" applyProtection="1">
      <alignment horizontal="center" vertical="center"/>
    </xf>
    <xf numFmtId="0" fontId="4" fillId="4" borderId="2" xfId="0" applyFont="1" applyFill="1" applyBorder="1" applyAlignment="1" applyProtection="1">
      <alignment horizontal="center" vertical="center"/>
    </xf>
    <xf numFmtId="0" fontId="4" fillId="4" borderId="3" xfId="0" applyFont="1" applyFill="1" applyBorder="1" applyAlignment="1" applyProtection="1">
      <alignment horizontal="center" vertical="center"/>
    </xf>
    <xf numFmtId="183" fontId="2" fillId="5" borderId="1" xfId="0" applyNumberFormat="1" applyFont="1" applyFill="1" applyBorder="1" applyAlignment="1" applyProtection="1">
      <alignment horizontal="centerContinuous" vertical="center"/>
    </xf>
    <xf numFmtId="180" fontId="2" fillId="5" borderId="1" xfId="0" applyNumberFormat="1" applyFont="1" applyFill="1" applyBorder="1" applyProtection="1">
      <alignment vertical="center"/>
    </xf>
    <xf numFmtId="180" fontId="2" fillId="5" borderId="1" xfId="0" applyNumberFormat="1" applyFont="1" applyFill="1" applyBorder="1" applyAlignment="1" applyProtection="1">
      <alignment horizontal="center" vertical="center"/>
    </xf>
    <xf numFmtId="0" fontId="2" fillId="5" borderId="1" xfId="0" applyFont="1" applyFill="1" applyBorder="1" applyAlignment="1" applyProtection="1">
      <alignment horizontal="center" vertical="center"/>
    </xf>
    <xf numFmtId="179" fontId="2" fillId="5" borderId="1" xfId="0" applyNumberFormat="1" applyFont="1" applyFill="1" applyBorder="1" applyProtection="1">
      <alignment vertical="center"/>
    </xf>
    <xf numFmtId="179" fontId="2" fillId="5" borderId="1" xfId="0" applyNumberFormat="1" applyFont="1" applyFill="1" applyBorder="1" applyAlignment="1" applyProtection="1">
      <alignment horizontal="center" vertical="center"/>
    </xf>
    <xf numFmtId="181" fontId="2" fillId="5" borderId="1" xfId="0" applyNumberFormat="1" applyFont="1" applyFill="1" applyBorder="1" applyProtection="1">
      <alignment vertical="center"/>
    </xf>
    <xf numFmtId="181" fontId="2" fillId="5" borderId="1" xfId="0" applyNumberFormat="1" applyFont="1" applyFill="1" applyBorder="1" applyAlignment="1" applyProtection="1">
      <alignment horizontal="center" vertical="center"/>
    </xf>
    <xf numFmtId="177" fontId="2" fillId="6" borderId="1" xfId="0" applyNumberFormat="1" applyFont="1" applyFill="1" applyBorder="1" applyAlignment="1" applyProtection="1">
      <alignment horizontal="centerContinuous" vertical="center"/>
    </xf>
    <xf numFmtId="176" fontId="2" fillId="6" borderId="1" xfId="0" applyNumberFormat="1" applyFont="1" applyFill="1" applyBorder="1" applyAlignment="1" applyProtection="1">
      <alignment horizontal="center" vertical="center"/>
    </xf>
    <xf numFmtId="176" fontId="2" fillId="6" borderId="2" xfId="0" applyNumberFormat="1" applyFont="1" applyFill="1" applyBorder="1" applyAlignment="1" applyProtection="1">
      <alignment horizontal="center" vertical="justify" wrapText="1"/>
    </xf>
    <xf numFmtId="177" fontId="2" fillId="6" borderId="1" xfId="0" applyNumberFormat="1" applyFont="1" applyFill="1" applyBorder="1" applyAlignment="1" applyProtection="1">
      <alignment horizontal="center" vertical="center"/>
    </xf>
    <xf numFmtId="0" fontId="2" fillId="6" borderId="1" xfId="0" applyFont="1" applyFill="1" applyBorder="1" applyAlignment="1" applyProtection="1">
      <alignment horizontal="center" vertical="center"/>
    </xf>
    <xf numFmtId="0" fontId="2" fillId="6" borderId="3" xfId="0" applyFont="1" applyFill="1" applyBorder="1" applyAlignment="1" applyProtection="1">
      <alignment horizontal="center" vertical="justify" wrapText="1"/>
    </xf>
    <xf numFmtId="178" fontId="2" fillId="3" borderId="0" xfId="0" applyNumberFormat="1" applyFont="1" applyFill="1" applyBorder="1" applyAlignment="1" applyProtection="1">
      <alignment horizontal="right" vertical="center"/>
      <protection locked="0"/>
    </xf>
    <xf numFmtId="0" fontId="2" fillId="4" borderId="0" xfId="0" applyNumberFormat="1" applyFont="1" applyFill="1" applyBorder="1" applyAlignment="1" applyProtection="1">
      <alignment horizontal="right" vertical="center"/>
    </xf>
    <xf numFmtId="179" fontId="2" fillId="3" borderId="0" xfId="0" applyNumberFormat="1" applyFont="1" applyFill="1" applyBorder="1" applyAlignment="1" applyProtection="1">
      <alignment horizontal="right" vertical="center"/>
      <protection locked="0"/>
    </xf>
    <xf numFmtId="0" fontId="3" fillId="4" borderId="7" xfId="0" applyFont="1" applyFill="1" applyBorder="1" applyAlignment="1" applyProtection="1">
      <alignment horizontal="centerContinuous" vertical="center"/>
    </xf>
    <xf numFmtId="0" fontId="2" fillId="4" borderId="8" xfId="0" applyFont="1" applyFill="1" applyBorder="1" applyAlignment="1" applyProtection="1">
      <alignment horizontal="centerContinuous" vertical="center"/>
    </xf>
    <xf numFmtId="0" fontId="3" fillId="4" borderId="9" xfId="0" applyFont="1" applyFill="1" applyBorder="1" applyAlignment="1" applyProtection="1">
      <alignment horizontal="centerContinuous" vertical="center"/>
    </xf>
    <xf numFmtId="0" fontId="2" fillId="4" borderId="10" xfId="0" applyFont="1" applyFill="1" applyBorder="1" applyAlignment="1" applyProtection="1">
      <alignment horizontal="centerContinuous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</cellXfs>
  <cellStyles count="1">
    <cellStyle name="標準" xfId="0" builtinId="0"/>
  </cellStyles>
  <dxfs count="56"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0070C0"/>
      </font>
    </dxf>
    <dxf>
      <font>
        <color rgb="FFFF0000"/>
      </font>
    </dxf>
    <dxf>
      <font>
        <b/>
        <i val="0"/>
        <color theme="1"/>
      </font>
      <fill>
        <patternFill>
          <bgColor rgb="FFFFFF00"/>
        </patternFill>
      </fill>
    </dxf>
    <dxf>
      <fill>
        <patternFill>
          <bgColor rgb="FFFF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0070C0"/>
      </font>
    </dxf>
    <dxf>
      <font>
        <color rgb="FFFF0000"/>
      </font>
    </dxf>
    <dxf>
      <font>
        <b/>
        <i val="0"/>
        <color theme="1"/>
      </font>
      <fill>
        <patternFill>
          <bgColor rgb="FFFFFF00"/>
        </patternFill>
      </fill>
    </dxf>
    <dxf>
      <fill>
        <patternFill>
          <bgColor rgb="FFFF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0070C0"/>
      </font>
    </dxf>
    <dxf>
      <font>
        <color rgb="FFFF0000"/>
      </font>
    </dxf>
    <dxf>
      <font>
        <b/>
        <i val="0"/>
        <color theme="1"/>
      </font>
      <fill>
        <patternFill>
          <bgColor rgb="FFFFFF00"/>
        </patternFill>
      </fill>
    </dxf>
    <dxf>
      <fill>
        <patternFill>
          <bgColor rgb="FFFF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0070C0"/>
      </font>
    </dxf>
    <dxf>
      <font>
        <color rgb="FFFF0000"/>
      </font>
    </dxf>
    <dxf>
      <font>
        <b/>
        <i val="0"/>
        <color theme="1"/>
      </font>
      <fill>
        <patternFill>
          <bgColor rgb="FFFFFF00"/>
        </patternFill>
      </fill>
    </dxf>
    <dxf>
      <fill>
        <patternFill>
          <bgColor rgb="FFFF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0070C0"/>
      </font>
    </dxf>
    <dxf>
      <font>
        <color rgb="FFFF0000"/>
      </font>
    </dxf>
    <dxf>
      <font>
        <b/>
        <i val="0"/>
        <color theme="1"/>
      </font>
      <fill>
        <patternFill>
          <bgColor rgb="FFFFFF00"/>
        </patternFill>
      </fill>
    </dxf>
    <dxf>
      <fill>
        <patternFill>
          <bgColor rgb="FFFF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0070C0"/>
      </font>
    </dxf>
    <dxf>
      <font>
        <color rgb="FFFF0000"/>
      </font>
    </dxf>
    <dxf>
      <font>
        <b/>
        <i val="0"/>
        <color theme="1"/>
      </font>
      <fill>
        <patternFill>
          <bgColor rgb="FFFFFF00"/>
        </patternFill>
      </fill>
    </dxf>
    <dxf>
      <fill>
        <patternFill>
          <bgColor rgb="FFFF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0070C0"/>
      </font>
    </dxf>
    <dxf>
      <font>
        <color rgb="FFFF0000"/>
      </font>
    </dxf>
    <dxf>
      <font>
        <b/>
        <i val="0"/>
        <color theme="1"/>
      </font>
      <fill>
        <patternFill>
          <bgColor rgb="FFFFFF00"/>
        </patternFill>
      </fill>
    </dxf>
    <dxf>
      <fill>
        <patternFill>
          <bgColor rgb="FFFF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0070C0"/>
      </font>
    </dxf>
    <dxf>
      <font>
        <color rgb="FFFF0000"/>
      </font>
    </dxf>
    <dxf>
      <font>
        <b/>
        <i val="0"/>
        <color theme="1"/>
      </font>
      <fill>
        <patternFill>
          <bgColor rgb="FFFFFF00"/>
        </patternFill>
      </fill>
    </dxf>
    <dxf>
      <fill>
        <patternFill>
          <bgColor rgb="FFFF99FF"/>
        </patternFill>
      </fill>
    </dxf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CC"/>
      <color rgb="FFCC99FF"/>
      <color rgb="FFFF99FF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8A2A59-6BFD-40D7-9CE9-610CBE247D31}">
  <dimension ref="A1:A19"/>
  <sheetViews>
    <sheetView tabSelected="1" workbookViewId="0">
      <selection activeCell="D20" sqref="D20"/>
    </sheetView>
  </sheetViews>
  <sheetFormatPr defaultRowHeight="18.75" x14ac:dyDescent="0.4"/>
  <sheetData>
    <row r="1" spans="1:1" ht="25.5" x14ac:dyDescent="0.4">
      <c r="A1" s="54" t="s">
        <v>29</v>
      </c>
    </row>
    <row r="3" spans="1:1" x14ac:dyDescent="0.4">
      <c r="A3" s="52" t="s">
        <v>21</v>
      </c>
    </row>
    <row r="4" spans="1:1" x14ac:dyDescent="0.4">
      <c r="A4" s="52" t="s">
        <v>22</v>
      </c>
    </row>
    <row r="5" spans="1:1" x14ac:dyDescent="0.4">
      <c r="A5" s="52" t="s">
        <v>23</v>
      </c>
    </row>
    <row r="6" spans="1:1" x14ac:dyDescent="0.4">
      <c r="A6" s="52"/>
    </row>
    <row r="7" spans="1:1" x14ac:dyDescent="0.4">
      <c r="A7" s="52" t="s">
        <v>24</v>
      </c>
    </row>
    <row r="8" spans="1:1" x14ac:dyDescent="0.4">
      <c r="A8" s="52"/>
    </row>
    <row r="9" spans="1:1" x14ac:dyDescent="0.4">
      <c r="A9" s="52" t="s">
        <v>25</v>
      </c>
    </row>
    <row r="10" spans="1:1" x14ac:dyDescent="0.4">
      <c r="A10" s="52"/>
    </row>
    <row r="11" spans="1:1" x14ac:dyDescent="0.4">
      <c r="A11" s="52" t="s">
        <v>26</v>
      </c>
    </row>
    <row r="12" spans="1:1" x14ac:dyDescent="0.4">
      <c r="A12" s="52"/>
    </row>
    <row r="13" spans="1:1" x14ac:dyDescent="0.4">
      <c r="A13" s="53" t="s">
        <v>27</v>
      </c>
    </row>
    <row r="14" spans="1:1" x14ac:dyDescent="0.4">
      <c r="A14" s="53" t="s">
        <v>28</v>
      </c>
    </row>
    <row r="15" spans="1:1" x14ac:dyDescent="0.4">
      <c r="A15" s="53" t="s">
        <v>30</v>
      </c>
    </row>
    <row r="19" spans="1:1" x14ac:dyDescent="0.4">
      <c r="A19" s="55" t="s">
        <v>31</v>
      </c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E7CDBB-66FF-4F16-9698-DB72155DE920}">
  <dimension ref="A2:AI60"/>
  <sheetViews>
    <sheetView zoomScale="90" zoomScaleNormal="90" zoomScaleSheetLayoutView="100" workbookViewId="0">
      <pane ySplit="7" topLeftCell="A8" activePane="bottomLeft" state="frozen"/>
      <selection pane="bottomLeft" activeCell="B19" sqref="B19"/>
    </sheetView>
  </sheetViews>
  <sheetFormatPr defaultColWidth="6.875" defaultRowHeight="16.5" x14ac:dyDescent="0.4"/>
  <cols>
    <col min="1" max="1" width="3.25" style="11" bestFit="1" customWidth="1"/>
    <col min="2" max="2" width="18.75" style="11" customWidth="1"/>
    <col min="3" max="34" width="7.125" style="6" customWidth="1"/>
    <col min="35" max="35" width="8" style="11" bestFit="1" customWidth="1"/>
    <col min="36" max="16384" width="6.875" style="6"/>
  </cols>
  <sheetData>
    <row r="2" spans="1:35" x14ac:dyDescent="0.4">
      <c r="A2" s="6"/>
      <c r="B2" s="29" t="s">
        <v>19</v>
      </c>
      <c r="H2" s="7">
        <f ca="1">COUNT(C6:AH6)</f>
        <v>31</v>
      </c>
      <c r="I2" s="5"/>
      <c r="J2" s="8" t="s">
        <v>5</v>
      </c>
      <c r="O2" s="9">
        <f ca="1">IF(H3=0,"",ROUNDDOWN((AI60/O3)*100,1))</f>
        <v>31.5</v>
      </c>
      <c r="P2" s="5" t="str">
        <f ca="1">IF(O2="","",IF(O2&gt;=2.5,"OK","NG"))</f>
        <v>OK</v>
      </c>
      <c r="Q2" s="10" t="s">
        <v>9</v>
      </c>
      <c r="S2" s="11"/>
      <c r="V2" s="6" t="s">
        <v>16</v>
      </c>
      <c r="X2" s="12"/>
    </row>
    <row r="3" spans="1:35" x14ac:dyDescent="0.4">
      <c r="B3" s="13" t="s">
        <v>18</v>
      </c>
      <c r="C3" s="14"/>
      <c r="D3" s="45">
        <v>2020</v>
      </c>
      <c r="E3" s="46" t="str" cm="1">
        <f t="array" aca="1" ref="E3" ca="1">RIGHT(CELL("filename",E3),LEN(CELL("filename",E3))-FIND("]",CELL("filename",E3)))</f>
        <v>01月</v>
      </c>
      <c r="F3" s="47">
        <v>21</v>
      </c>
      <c r="H3" s="15">
        <f>COUNTA(B8:B57)</f>
        <v>1</v>
      </c>
      <c r="I3" s="5"/>
      <c r="J3" s="6" t="s">
        <v>14</v>
      </c>
      <c r="O3" s="16">
        <f ca="1">SUM(AI8:AI57)</f>
        <v>19</v>
      </c>
      <c r="P3" s="17"/>
      <c r="Q3" s="10" t="s">
        <v>10</v>
      </c>
      <c r="S3" s="12"/>
      <c r="T3" s="12"/>
      <c r="V3" s="48" t="s">
        <v>2</v>
      </c>
      <c r="W3" s="49"/>
      <c r="X3" s="12"/>
      <c r="AD3" s="12"/>
      <c r="AG3" s="12"/>
    </row>
    <row r="4" spans="1:35" x14ac:dyDescent="0.4">
      <c r="B4" s="30" t="s">
        <v>20</v>
      </c>
      <c r="C4" s="18"/>
      <c r="F4" s="19"/>
      <c r="H4" s="7">
        <f>IF(H3=0,"",AI59)</f>
        <v>6</v>
      </c>
      <c r="I4" s="20"/>
      <c r="J4" s="6" t="s">
        <v>15</v>
      </c>
      <c r="O4" s="21">
        <f>IF(H3=0,"",AI60)</f>
        <v>6</v>
      </c>
      <c r="P4" s="22"/>
      <c r="Q4" s="10" t="s">
        <v>11</v>
      </c>
      <c r="S4" s="12"/>
      <c r="T4" s="12"/>
      <c r="V4" s="50" t="s">
        <v>1</v>
      </c>
      <c r="W4" s="51"/>
      <c r="X4" s="12"/>
      <c r="AD4" s="12"/>
      <c r="AG4" s="12"/>
    </row>
    <row r="5" spans="1:35" ht="11.25" customHeight="1" x14ac:dyDescent="0.4">
      <c r="C5" s="14"/>
      <c r="D5" s="23"/>
      <c r="F5" s="19"/>
      <c r="G5" s="24"/>
      <c r="H5" s="12"/>
      <c r="I5" s="12"/>
      <c r="J5" s="12"/>
      <c r="K5" s="12"/>
      <c r="L5" s="12"/>
      <c r="N5" s="12"/>
      <c r="O5" s="12"/>
      <c r="Q5" s="12"/>
      <c r="X5" s="12"/>
      <c r="AD5" s="12"/>
      <c r="AG5" s="12"/>
    </row>
    <row r="6" spans="1:35" x14ac:dyDescent="0.4">
      <c r="A6" s="39">
        <f ca="1">VALUE(LEFT($E$3,2))</f>
        <v>1</v>
      </c>
      <c r="B6" s="39"/>
      <c r="C6" s="40">
        <f ca="1">DATE($D$3,$A$6,$F$3)</f>
        <v>43851</v>
      </c>
      <c r="D6" s="40">
        <f ca="1">C6+1</f>
        <v>43852</v>
      </c>
      <c r="E6" s="40">
        <f t="shared" ref="E6:AC6" ca="1" si="0">D6+1</f>
        <v>43853</v>
      </c>
      <c r="F6" s="40">
        <f t="shared" ca="1" si="0"/>
        <v>43854</v>
      </c>
      <c r="G6" s="40">
        <f t="shared" ca="1" si="0"/>
        <v>43855</v>
      </c>
      <c r="H6" s="40">
        <f t="shared" ca="1" si="0"/>
        <v>43856</v>
      </c>
      <c r="I6" s="40">
        <f t="shared" ca="1" si="0"/>
        <v>43857</v>
      </c>
      <c r="J6" s="40">
        <f t="shared" ca="1" si="0"/>
        <v>43858</v>
      </c>
      <c r="K6" s="40">
        <f t="shared" ca="1" si="0"/>
        <v>43859</v>
      </c>
      <c r="L6" s="40">
        <f t="shared" ca="1" si="0"/>
        <v>43860</v>
      </c>
      <c r="M6" s="40">
        <f t="shared" ca="1" si="0"/>
        <v>43861</v>
      </c>
      <c r="N6" s="40">
        <f t="shared" ca="1" si="0"/>
        <v>43862</v>
      </c>
      <c r="O6" s="40">
        <f t="shared" ca="1" si="0"/>
        <v>43863</v>
      </c>
      <c r="P6" s="40">
        <f t="shared" ca="1" si="0"/>
        <v>43864</v>
      </c>
      <c r="Q6" s="40">
        <f t="shared" ca="1" si="0"/>
        <v>43865</v>
      </c>
      <c r="R6" s="40">
        <f t="shared" ca="1" si="0"/>
        <v>43866</v>
      </c>
      <c r="S6" s="40">
        <f t="shared" ca="1" si="0"/>
        <v>43867</v>
      </c>
      <c r="T6" s="40">
        <f t="shared" ca="1" si="0"/>
        <v>43868</v>
      </c>
      <c r="U6" s="40">
        <f t="shared" ca="1" si="0"/>
        <v>43869</v>
      </c>
      <c r="V6" s="40">
        <f t="shared" ca="1" si="0"/>
        <v>43870</v>
      </c>
      <c r="W6" s="40">
        <f t="shared" ca="1" si="0"/>
        <v>43871</v>
      </c>
      <c r="X6" s="40">
        <f t="shared" ca="1" si="0"/>
        <v>43872</v>
      </c>
      <c r="Y6" s="40">
        <f t="shared" ca="1" si="0"/>
        <v>43873</v>
      </c>
      <c r="Z6" s="40">
        <f t="shared" ca="1" si="0"/>
        <v>43874</v>
      </c>
      <c r="AA6" s="40">
        <f t="shared" ca="1" si="0"/>
        <v>43875</v>
      </c>
      <c r="AB6" s="40">
        <f t="shared" ca="1" si="0"/>
        <v>43876</v>
      </c>
      <c r="AC6" s="40">
        <f t="shared" ca="1" si="0"/>
        <v>43877</v>
      </c>
      <c r="AD6" s="40">
        <f ca="1">IF(AC6="","",IF(AC6+1&gt;DATE($D$3,$A$6+1,$F$3),"",AC6+1))</f>
        <v>43878</v>
      </c>
      <c r="AE6" s="40">
        <f ca="1">IF(AD6="","",IF(AD6+1&gt;=DATE($D$3,$A$6+1,$F$3),"",AD6+1))</f>
        <v>43879</v>
      </c>
      <c r="AF6" s="40">
        <f ca="1">IF(AE6="","",IF(AE6+1&gt;=DATE($D$3,$A$6+1,$F$3),"",AE6+1))</f>
        <v>43880</v>
      </c>
      <c r="AG6" s="40">
        <f ca="1">IF(AF6="","",IF(AF6+1&gt;=DATE($D$3,$A$6+1,$F$3),"",AF6+1))</f>
        <v>43881</v>
      </c>
      <c r="AH6" s="40" t="str">
        <f ca="1">IF(AG6="","",IF(AG6+1&gt;=DATE($D$3,$A$6+1,$F$3),"",AG6+1))</f>
        <v/>
      </c>
      <c r="AI6" s="41" t="s">
        <v>6</v>
      </c>
    </row>
    <row r="7" spans="1:35" x14ac:dyDescent="0.4">
      <c r="A7" s="42" t="s">
        <v>12</v>
      </c>
      <c r="B7" s="42" t="s">
        <v>13</v>
      </c>
      <c r="C7" s="43" t="str">
        <f ca="1">TEXT(C6,"aaa")</f>
        <v>火</v>
      </c>
      <c r="D7" s="43" t="str">
        <f t="shared" ref="D7:AH7" ca="1" si="1">TEXT(D6,"aaa")</f>
        <v>水</v>
      </c>
      <c r="E7" s="43" t="str">
        <f t="shared" ca="1" si="1"/>
        <v>木</v>
      </c>
      <c r="F7" s="43" t="str">
        <f t="shared" ca="1" si="1"/>
        <v>金</v>
      </c>
      <c r="G7" s="43" t="str">
        <f t="shared" ca="1" si="1"/>
        <v>土</v>
      </c>
      <c r="H7" s="43" t="str">
        <f t="shared" ca="1" si="1"/>
        <v>日</v>
      </c>
      <c r="I7" s="43" t="str">
        <f t="shared" ca="1" si="1"/>
        <v>月</v>
      </c>
      <c r="J7" s="43" t="str">
        <f t="shared" ca="1" si="1"/>
        <v>火</v>
      </c>
      <c r="K7" s="43" t="str">
        <f t="shared" ca="1" si="1"/>
        <v>水</v>
      </c>
      <c r="L7" s="43" t="str">
        <f t="shared" ca="1" si="1"/>
        <v>木</v>
      </c>
      <c r="M7" s="43" t="str">
        <f t="shared" ca="1" si="1"/>
        <v>金</v>
      </c>
      <c r="N7" s="43" t="str">
        <f t="shared" ca="1" si="1"/>
        <v>土</v>
      </c>
      <c r="O7" s="43" t="str">
        <f t="shared" ca="1" si="1"/>
        <v>日</v>
      </c>
      <c r="P7" s="43" t="str">
        <f t="shared" ca="1" si="1"/>
        <v>月</v>
      </c>
      <c r="Q7" s="43" t="str">
        <f t="shared" ca="1" si="1"/>
        <v>火</v>
      </c>
      <c r="R7" s="43" t="str">
        <f t="shared" ca="1" si="1"/>
        <v>水</v>
      </c>
      <c r="S7" s="43" t="str">
        <f t="shared" ca="1" si="1"/>
        <v>木</v>
      </c>
      <c r="T7" s="43" t="str">
        <f t="shared" ca="1" si="1"/>
        <v>金</v>
      </c>
      <c r="U7" s="43" t="str">
        <f t="shared" ca="1" si="1"/>
        <v>土</v>
      </c>
      <c r="V7" s="43" t="str">
        <f t="shared" ca="1" si="1"/>
        <v>日</v>
      </c>
      <c r="W7" s="43" t="str">
        <f t="shared" ca="1" si="1"/>
        <v>月</v>
      </c>
      <c r="X7" s="43" t="str">
        <f t="shared" ca="1" si="1"/>
        <v>火</v>
      </c>
      <c r="Y7" s="43" t="str">
        <f t="shared" ca="1" si="1"/>
        <v>水</v>
      </c>
      <c r="Z7" s="43" t="str">
        <f t="shared" ca="1" si="1"/>
        <v>木</v>
      </c>
      <c r="AA7" s="43" t="str">
        <f t="shared" ca="1" si="1"/>
        <v>金</v>
      </c>
      <c r="AB7" s="43" t="str">
        <f t="shared" ca="1" si="1"/>
        <v>土</v>
      </c>
      <c r="AC7" s="43" t="str">
        <f t="shared" ca="1" si="1"/>
        <v>日</v>
      </c>
      <c r="AD7" s="43" t="str">
        <f t="shared" ca="1" si="1"/>
        <v>月</v>
      </c>
      <c r="AE7" s="43" t="str">
        <f t="shared" ca="1" si="1"/>
        <v>火</v>
      </c>
      <c r="AF7" s="43" t="str">
        <f t="shared" ca="1" si="1"/>
        <v>水</v>
      </c>
      <c r="AG7" s="43" t="str">
        <f t="shared" ca="1" si="1"/>
        <v>木</v>
      </c>
      <c r="AH7" s="43" t="str">
        <f t="shared" ca="1" si="1"/>
        <v/>
      </c>
      <c r="AI7" s="44" t="s">
        <v>7</v>
      </c>
    </row>
    <row r="8" spans="1:35" ht="18.75" customHeight="1" x14ac:dyDescent="0.4">
      <c r="A8" s="25">
        <f>ROW()-7</f>
        <v>1</v>
      </c>
      <c r="B8" s="3" t="s">
        <v>17</v>
      </c>
      <c r="C8" s="2" t="s">
        <v>0</v>
      </c>
      <c r="D8" s="2" t="s">
        <v>0</v>
      </c>
      <c r="E8" s="2" t="s">
        <v>0</v>
      </c>
      <c r="F8" s="2" t="s">
        <v>8</v>
      </c>
      <c r="G8" s="2" t="s">
        <v>8</v>
      </c>
      <c r="H8" s="2"/>
      <c r="I8" s="2" t="s">
        <v>3</v>
      </c>
      <c r="J8" s="2"/>
      <c r="K8" s="2" t="s">
        <v>3</v>
      </c>
      <c r="L8" s="2"/>
      <c r="M8" s="2" t="s">
        <v>0</v>
      </c>
      <c r="N8" s="2" t="s">
        <v>0</v>
      </c>
      <c r="O8" s="2" t="s">
        <v>0</v>
      </c>
      <c r="P8" s="2" t="s">
        <v>3</v>
      </c>
      <c r="Q8" s="2"/>
      <c r="R8" s="2"/>
      <c r="S8" s="2"/>
      <c r="T8" s="2" t="s">
        <v>0</v>
      </c>
      <c r="U8" s="2" t="s">
        <v>0</v>
      </c>
      <c r="V8" s="2"/>
      <c r="W8" s="2"/>
      <c r="X8" s="2"/>
      <c r="Y8" s="2" t="s">
        <v>4</v>
      </c>
      <c r="Z8" s="2"/>
      <c r="AA8" s="2" t="s">
        <v>0</v>
      </c>
      <c r="AB8" s="2" t="s">
        <v>0</v>
      </c>
      <c r="AC8" s="2" t="s">
        <v>4</v>
      </c>
      <c r="AD8" s="2" t="s">
        <v>4</v>
      </c>
      <c r="AE8" s="2" t="s">
        <v>4</v>
      </c>
      <c r="AF8" s="2" t="s">
        <v>4</v>
      </c>
      <c r="AG8" s="2" t="s">
        <v>4</v>
      </c>
      <c r="AH8" s="2"/>
      <c r="AI8" s="26">
        <f ca="1">IF(B8="","",$H$2-COUNTIF(C8:AH8,"所定"))</f>
        <v>19</v>
      </c>
    </row>
    <row r="9" spans="1:35" ht="18.75" customHeight="1" x14ac:dyDescent="0.4">
      <c r="A9" s="27">
        <f>ROW()-7</f>
        <v>2</v>
      </c>
      <c r="B9" s="4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28" t="str">
        <f>IF(B9="","",$H$2-COUNTIF(C9:AH9,"所定"))</f>
        <v/>
      </c>
    </row>
    <row r="10" spans="1:35" ht="18.75" customHeight="1" x14ac:dyDescent="0.4">
      <c r="A10" s="25">
        <f t="shared" ref="A10:A57" si="2">ROW()-7</f>
        <v>3</v>
      </c>
      <c r="B10" s="3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6" t="str">
        <f>IF(B10="","",$H$2-COUNTIF(C10:AH10,"所定"))</f>
        <v/>
      </c>
    </row>
    <row r="11" spans="1:35" ht="18.75" customHeight="1" x14ac:dyDescent="0.4">
      <c r="A11" s="27">
        <f t="shared" si="2"/>
        <v>4</v>
      </c>
      <c r="B11" s="4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28" t="str">
        <f>IF(B11="","",$H$2-COUNTIF(C11:AH11,"所定"))</f>
        <v/>
      </c>
    </row>
    <row r="12" spans="1:35" ht="18.75" customHeight="1" x14ac:dyDescent="0.4">
      <c r="A12" s="25">
        <f t="shared" si="2"/>
        <v>5</v>
      </c>
      <c r="B12" s="3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6" t="str">
        <f>IF(B12="","",$H$2-COUNTIF(C12:AH12,"所定"))</f>
        <v/>
      </c>
    </row>
    <row r="13" spans="1:35" ht="18.75" customHeight="1" x14ac:dyDescent="0.4">
      <c r="A13" s="27">
        <f t="shared" si="2"/>
        <v>6</v>
      </c>
      <c r="B13" s="4"/>
      <c r="C13" s="1"/>
      <c r="D13" s="1" t="s">
        <v>3</v>
      </c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28" t="str">
        <f t="shared" ref="AI13:AI57" si="3">IF(B13="","",$H$2-COUNTIF(C13:AH13,"所定"))</f>
        <v/>
      </c>
    </row>
    <row r="14" spans="1:35" ht="18.75" customHeight="1" x14ac:dyDescent="0.4">
      <c r="A14" s="25">
        <f t="shared" si="2"/>
        <v>7</v>
      </c>
      <c r="B14" s="3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6" t="str">
        <f t="shared" si="3"/>
        <v/>
      </c>
    </row>
    <row r="15" spans="1:35" ht="18.75" customHeight="1" x14ac:dyDescent="0.4">
      <c r="A15" s="27">
        <f t="shared" si="2"/>
        <v>8</v>
      </c>
      <c r="B15" s="4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28" t="str">
        <f t="shared" si="3"/>
        <v/>
      </c>
    </row>
    <row r="16" spans="1:35" ht="18.75" customHeight="1" x14ac:dyDescent="0.4">
      <c r="A16" s="25">
        <f t="shared" si="2"/>
        <v>9</v>
      </c>
      <c r="B16" s="3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6" t="str">
        <f t="shared" si="3"/>
        <v/>
      </c>
    </row>
    <row r="17" spans="1:35" ht="18.75" customHeight="1" x14ac:dyDescent="0.4">
      <c r="A17" s="27">
        <f t="shared" si="2"/>
        <v>10</v>
      </c>
      <c r="B17" s="4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28" t="str">
        <f t="shared" si="3"/>
        <v/>
      </c>
    </row>
    <row r="18" spans="1:35" ht="18.75" customHeight="1" x14ac:dyDescent="0.4">
      <c r="A18" s="25">
        <f t="shared" si="2"/>
        <v>11</v>
      </c>
      <c r="B18" s="3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6" t="str">
        <f t="shared" si="3"/>
        <v/>
      </c>
    </row>
    <row r="19" spans="1:35" ht="18.75" customHeight="1" x14ac:dyDescent="0.4">
      <c r="A19" s="27">
        <f t="shared" si="2"/>
        <v>12</v>
      </c>
      <c r="B19" s="4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28" t="str">
        <f t="shared" si="3"/>
        <v/>
      </c>
    </row>
    <row r="20" spans="1:35" ht="18.75" customHeight="1" x14ac:dyDescent="0.4">
      <c r="A20" s="25">
        <f t="shared" si="2"/>
        <v>13</v>
      </c>
      <c r="B20" s="3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6" t="str">
        <f t="shared" si="3"/>
        <v/>
      </c>
    </row>
    <row r="21" spans="1:35" ht="18.75" customHeight="1" x14ac:dyDescent="0.4">
      <c r="A21" s="27">
        <f t="shared" si="2"/>
        <v>14</v>
      </c>
      <c r="B21" s="4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28" t="str">
        <f t="shared" si="3"/>
        <v/>
      </c>
    </row>
    <row r="22" spans="1:35" ht="18.75" customHeight="1" x14ac:dyDescent="0.4">
      <c r="A22" s="25">
        <f t="shared" si="2"/>
        <v>15</v>
      </c>
      <c r="B22" s="3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6" t="str">
        <f t="shared" si="3"/>
        <v/>
      </c>
    </row>
    <row r="23" spans="1:35" ht="18.75" customHeight="1" x14ac:dyDescent="0.4">
      <c r="A23" s="27">
        <f t="shared" si="2"/>
        <v>16</v>
      </c>
      <c r="B23" s="4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28" t="str">
        <f t="shared" si="3"/>
        <v/>
      </c>
    </row>
    <row r="24" spans="1:35" ht="18.75" customHeight="1" x14ac:dyDescent="0.4">
      <c r="A24" s="25">
        <f t="shared" si="2"/>
        <v>17</v>
      </c>
      <c r="B24" s="3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6" t="str">
        <f t="shared" si="3"/>
        <v/>
      </c>
    </row>
    <row r="25" spans="1:35" ht="18.75" customHeight="1" x14ac:dyDescent="0.4">
      <c r="A25" s="27">
        <f t="shared" si="2"/>
        <v>18</v>
      </c>
      <c r="B25" s="4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28" t="str">
        <f t="shared" si="3"/>
        <v/>
      </c>
    </row>
    <row r="26" spans="1:35" ht="18.75" customHeight="1" x14ac:dyDescent="0.4">
      <c r="A26" s="25">
        <f t="shared" si="2"/>
        <v>19</v>
      </c>
      <c r="B26" s="3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6" t="str">
        <f t="shared" si="3"/>
        <v/>
      </c>
    </row>
    <row r="27" spans="1:35" ht="18.75" customHeight="1" x14ac:dyDescent="0.4">
      <c r="A27" s="27">
        <f t="shared" si="2"/>
        <v>20</v>
      </c>
      <c r="B27" s="4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28" t="str">
        <f t="shared" si="3"/>
        <v/>
      </c>
    </row>
    <row r="28" spans="1:35" ht="18.75" customHeight="1" x14ac:dyDescent="0.4">
      <c r="A28" s="25">
        <f t="shared" si="2"/>
        <v>21</v>
      </c>
      <c r="B28" s="3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6" t="str">
        <f t="shared" si="3"/>
        <v/>
      </c>
    </row>
    <row r="29" spans="1:35" ht="18.75" customHeight="1" x14ac:dyDescent="0.4">
      <c r="A29" s="27">
        <f t="shared" si="2"/>
        <v>22</v>
      </c>
      <c r="B29" s="4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28" t="str">
        <f t="shared" si="3"/>
        <v/>
      </c>
    </row>
    <row r="30" spans="1:35" ht="18.75" customHeight="1" x14ac:dyDescent="0.4">
      <c r="A30" s="25">
        <f t="shared" si="2"/>
        <v>23</v>
      </c>
      <c r="B30" s="3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6" t="str">
        <f t="shared" si="3"/>
        <v/>
      </c>
    </row>
    <row r="31" spans="1:35" ht="18.75" customHeight="1" x14ac:dyDescent="0.4">
      <c r="A31" s="27">
        <f t="shared" si="2"/>
        <v>24</v>
      </c>
      <c r="B31" s="4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28" t="str">
        <f t="shared" si="3"/>
        <v/>
      </c>
    </row>
    <row r="32" spans="1:35" ht="18.75" customHeight="1" x14ac:dyDescent="0.4">
      <c r="A32" s="25">
        <f t="shared" si="2"/>
        <v>25</v>
      </c>
      <c r="B32" s="3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6" t="str">
        <f t="shared" si="3"/>
        <v/>
      </c>
    </row>
    <row r="33" spans="1:35" ht="18.75" customHeight="1" x14ac:dyDescent="0.4">
      <c r="A33" s="27">
        <f t="shared" si="2"/>
        <v>26</v>
      </c>
      <c r="B33" s="4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28" t="str">
        <f t="shared" si="3"/>
        <v/>
      </c>
    </row>
    <row r="34" spans="1:35" ht="18.75" customHeight="1" x14ac:dyDescent="0.4">
      <c r="A34" s="25">
        <f t="shared" si="2"/>
        <v>27</v>
      </c>
      <c r="B34" s="3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6" t="str">
        <f t="shared" si="3"/>
        <v/>
      </c>
    </row>
    <row r="35" spans="1:35" ht="18.75" customHeight="1" x14ac:dyDescent="0.4">
      <c r="A35" s="27">
        <f t="shared" si="2"/>
        <v>28</v>
      </c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28" t="str">
        <f t="shared" si="3"/>
        <v/>
      </c>
    </row>
    <row r="36" spans="1:35" ht="18.75" customHeight="1" x14ac:dyDescent="0.4">
      <c r="A36" s="25">
        <f t="shared" si="2"/>
        <v>29</v>
      </c>
      <c r="B36" s="3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6" t="str">
        <f t="shared" si="3"/>
        <v/>
      </c>
    </row>
    <row r="37" spans="1:35" ht="18.75" customHeight="1" x14ac:dyDescent="0.4">
      <c r="A37" s="27">
        <f t="shared" si="2"/>
        <v>30</v>
      </c>
      <c r="B37" s="4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28" t="str">
        <f t="shared" si="3"/>
        <v/>
      </c>
    </row>
    <row r="38" spans="1:35" ht="18.75" customHeight="1" x14ac:dyDescent="0.4">
      <c r="A38" s="25">
        <f t="shared" si="2"/>
        <v>31</v>
      </c>
      <c r="B38" s="3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6" t="str">
        <f t="shared" si="3"/>
        <v/>
      </c>
    </row>
    <row r="39" spans="1:35" ht="18.75" customHeight="1" x14ac:dyDescent="0.4">
      <c r="A39" s="27">
        <f t="shared" si="2"/>
        <v>32</v>
      </c>
      <c r="B39" s="4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28" t="str">
        <f t="shared" si="3"/>
        <v/>
      </c>
    </row>
    <row r="40" spans="1:35" ht="18.75" customHeight="1" x14ac:dyDescent="0.4">
      <c r="A40" s="25">
        <f t="shared" si="2"/>
        <v>33</v>
      </c>
      <c r="B40" s="3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6" t="str">
        <f t="shared" si="3"/>
        <v/>
      </c>
    </row>
    <row r="41" spans="1:35" ht="18.75" customHeight="1" x14ac:dyDescent="0.4">
      <c r="A41" s="27">
        <f t="shared" si="2"/>
        <v>34</v>
      </c>
      <c r="B41" s="4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28" t="str">
        <f t="shared" si="3"/>
        <v/>
      </c>
    </row>
    <row r="42" spans="1:35" ht="18.75" customHeight="1" x14ac:dyDescent="0.4">
      <c r="A42" s="25">
        <f t="shared" si="2"/>
        <v>35</v>
      </c>
      <c r="B42" s="3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6" t="str">
        <f t="shared" si="3"/>
        <v/>
      </c>
    </row>
    <row r="43" spans="1:35" ht="18.75" customHeight="1" x14ac:dyDescent="0.4">
      <c r="A43" s="27">
        <f t="shared" si="2"/>
        <v>36</v>
      </c>
      <c r="B43" s="4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28" t="str">
        <f t="shared" si="3"/>
        <v/>
      </c>
    </row>
    <row r="44" spans="1:35" ht="18.75" customHeight="1" x14ac:dyDescent="0.4">
      <c r="A44" s="25">
        <f t="shared" si="2"/>
        <v>37</v>
      </c>
      <c r="B44" s="3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6" t="str">
        <f t="shared" si="3"/>
        <v/>
      </c>
    </row>
    <row r="45" spans="1:35" ht="18.75" customHeight="1" x14ac:dyDescent="0.4">
      <c r="A45" s="27">
        <f t="shared" si="2"/>
        <v>38</v>
      </c>
      <c r="B45" s="4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28" t="str">
        <f t="shared" si="3"/>
        <v/>
      </c>
    </row>
    <row r="46" spans="1:35" ht="18.75" customHeight="1" x14ac:dyDescent="0.4">
      <c r="A46" s="25">
        <f t="shared" si="2"/>
        <v>39</v>
      </c>
      <c r="B46" s="3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6" t="str">
        <f t="shared" si="3"/>
        <v/>
      </c>
    </row>
    <row r="47" spans="1:35" ht="18.75" customHeight="1" x14ac:dyDescent="0.4">
      <c r="A47" s="27">
        <f t="shared" si="2"/>
        <v>40</v>
      </c>
      <c r="B47" s="4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28" t="str">
        <f t="shared" si="3"/>
        <v/>
      </c>
    </row>
    <row r="48" spans="1:35" ht="18.75" customHeight="1" x14ac:dyDescent="0.4">
      <c r="A48" s="25">
        <f t="shared" si="2"/>
        <v>41</v>
      </c>
      <c r="B48" s="3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6" t="str">
        <f t="shared" si="3"/>
        <v/>
      </c>
    </row>
    <row r="49" spans="1:35" ht="18.75" customHeight="1" x14ac:dyDescent="0.4">
      <c r="A49" s="27">
        <f t="shared" si="2"/>
        <v>42</v>
      </c>
      <c r="B49" s="4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28" t="str">
        <f t="shared" si="3"/>
        <v/>
      </c>
    </row>
    <row r="50" spans="1:35" ht="18.75" customHeight="1" x14ac:dyDescent="0.4">
      <c r="A50" s="25">
        <f t="shared" si="2"/>
        <v>43</v>
      </c>
      <c r="B50" s="3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6" t="str">
        <f t="shared" si="3"/>
        <v/>
      </c>
    </row>
    <row r="51" spans="1:35" ht="18.75" customHeight="1" x14ac:dyDescent="0.4">
      <c r="A51" s="27">
        <f t="shared" si="2"/>
        <v>44</v>
      </c>
      <c r="B51" s="4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28" t="str">
        <f t="shared" si="3"/>
        <v/>
      </c>
    </row>
    <row r="52" spans="1:35" ht="18.75" customHeight="1" x14ac:dyDescent="0.4">
      <c r="A52" s="25">
        <f t="shared" si="2"/>
        <v>45</v>
      </c>
      <c r="B52" s="3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6" t="str">
        <f t="shared" si="3"/>
        <v/>
      </c>
    </row>
    <row r="53" spans="1:35" ht="18.75" customHeight="1" x14ac:dyDescent="0.4">
      <c r="A53" s="27">
        <f t="shared" si="2"/>
        <v>46</v>
      </c>
      <c r="B53" s="4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28" t="str">
        <f t="shared" si="3"/>
        <v/>
      </c>
    </row>
    <row r="54" spans="1:35" ht="18.75" customHeight="1" x14ac:dyDescent="0.4">
      <c r="A54" s="25">
        <f t="shared" si="2"/>
        <v>47</v>
      </c>
      <c r="B54" s="3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6" t="str">
        <f t="shared" si="3"/>
        <v/>
      </c>
    </row>
    <row r="55" spans="1:35" ht="18.75" customHeight="1" x14ac:dyDescent="0.4">
      <c r="A55" s="27">
        <f t="shared" si="2"/>
        <v>48</v>
      </c>
      <c r="B55" s="4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28" t="str">
        <f t="shared" si="3"/>
        <v/>
      </c>
    </row>
    <row r="56" spans="1:35" ht="18.75" customHeight="1" x14ac:dyDescent="0.4">
      <c r="A56" s="25">
        <f t="shared" si="2"/>
        <v>49</v>
      </c>
      <c r="B56" s="3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6" t="str">
        <f t="shared" si="3"/>
        <v/>
      </c>
    </row>
    <row r="57" spans="1:35" ht="18.75" customHeight="1" x14ac:dyDescent="0.4">
      <c r="A57" s="27">
        <f t="shared" si="2"/>
        <v>50</v>
      </c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28" t="str">
        <f t="shared" si="3"/>
        <v/>
      </c>
    </row>
    <row r="58" spans="1:35" x14ac:dyDescent="0.4">
      <c r="A58" s="31"/>
      <c r="B58" s="31"/>
      <c r="C58" s="32">
        <f t="shared" ref="C58:AH58" si="4">COUNTIF(C8:C57,"全休")</f>
        <v>0</v>
      </c>
      <c r="D58" s="32">
        <f t="shared" si="4"/>
        <v>0</v>
      </c>
      <c r="E58" s="32">
        <f t="shared" si="4"/>
        <v>0</v>
      </c>
      <c r="F58" s="32">
        <f t="shared" si="4"/>
        <v>0</v>
      </c>
      <c r="G58" s="32">
        <f t="shared" si="4"/>
        <v>0</v>
      </c>
      <c r="H58" s="32">
        <f t="shared" si="4"/>
        <v>0</v>
      </c>
      <c r="I58" s="32">
        <f t="shared" si="4"/>
        <v>0</v>
      </c>
      <c r="J58" s="32">
        <f t="shared" si="4"/>
        <v>0</v>
      </c>
      <c r="K58" s="32">
        <f t="shared" si="4"/>
        <v>0</v>
      </c>
      <c r="L58" s="32">
        <f t="shared" si="4"/>
        <v>0</v>
      </c>
      <c r="M58" s="32">
        <f t="shared" si="4"/>
        <v>0</v>
      </c>
      <c r="N58" s="32">
        <f t="shared" si="4"/>
        <v>0</v>
      </c>
      <c r="O58" s="32">
        <f t="shared" si="4"/>
        <v>0</v>
      </c>
      <c r="P58" s="32">
        <f t="shared" si="4"/>
        <v>0</v>
      </c>
      <c r="Q58" s="32">
        <f t="shared" si="4"/>
        <v>0</v>
      </c>
      <c r="R58" s="32">
        <f t="shared" si="4"/>
        <v>0</v>
      </c>
      <c r="S58" s="32">
        <f t="shared" si="4"/>
        <v>0</v>
      </c>
      <c r="T58" s="32">
        <f t="shared" si="4"/>
        <v>0</v>
      </c>
      <c r="U58" s="32">
        <f t="shared" si="4"/>
        <v>0</v>
      </c>
      <c r="V58" s="32">
        <f t="shared" si="4"/>
        <v>0</v>
      </c>
      <c r="W58" s="32">
        <f t="shared" si="4"/>
        <v>0</v>
      </c>
      <c r="X58" s="32">
        <f t="shared" si="4"/>
        <v>0</v>
      </c>
      <c r="Y58" s="32">
        <f t="shared" si="4"/>
        <v>1</v>
      </c>
      <c r="Z58" s="32">
        <f t="shared" si="4"/>
        <v>0</v>
      </c>
      <c r="AA58" s="32">
        <f t="shared" si="4"/>
        <v>0</v>
      </c>
      <c r="AB58" s="32">
        <f t="shared" si="4"/>
        <v>0</v>
      </c>
      <c r="AC58" s="32">
        <f t="shared" si="4"/>
        <v>1</v>
      </c>
      <c r="AD58" s="32">
        <f t="shared" si="4"/>
        <v>1</v>
      </c>
      <c r="AE58" s="32">
        <f t="shared" si="4"/>
        <v>1</v>
      </c>
      <c r="AF58" s="32">
        <f t="shared" si="4"/>
        <v>1</v>
      </c>
      <c r="AG58" s="32">
        <f t="shared" si="4"/>
        <v>1</v>
      </c>
      <c r="AH58" s="32">
        <f t="shared" si="4"/>
        <v>0</v>
      </c>
      <c r="AI58" s="33">
        <f t="shared" ref="AI58:AI59" si="5">SUM(C58:AH58)</f>
        <v>6</v>
      </c>
    </row>
    <row r="59" spans="1:35" x14ac:dyDescent="0.4">
      <c r="A59" s="34"/>
      <c r="B59" s="34"/>
      <c r="C59" s="35">
        <f>IF(C58&gt;0,1,0)</f>
        <v>0</v>
      </c>
      <c r="D59" s="35">
        <f t="shared" ref="D59:AH59" si="6">IF(D58&gt;0,1,0)</f>
        <v>0</v>
      </c>
      <c r="E59" s="35">
        <f t="shared" si="6"/>
        <v>0</v>
      </c>
      <c r="F59" s="35">
        <f t="shared" si="6"/>
        <v>0</v>
      </c>
      <c r="G59" s="35">
        <f t="shared" si="6"/>
        <v>0</v>
      </c>
      <c r="H59" s="35">
        <f t="shared" si="6"/>
        <v>0</v>
      </c>
      <c r="I59" s="35">
        <f t="shared" si="6"/>
        <v>0</v>
      </c>
      <c r="J59" s="35">
        <f t="shared" si="6"/>
        <v>0</v>
      </c>
      <c r="K59" s="35">
        <f t="shared" si="6"/>
        <v>0</v>
      </c>
      <c r="L59" s="35">
        <f t="shared" si="6"/>
        <v>0</v>
      </c>
      <c r="M59" s="35">
        <f t="shared" si="6"/>
        <v>0</v>
      </c>
      <c r="N59" s="35">
        <f t="shared" si="6"/>
        <v>0</v>
      </c>
      <c r="O59" s="35">
        <f t="shared" si="6"/>
        <v>0</v>
      </c>
      <c r="P59" s="35">
        <f t="shared" si="6"/>
        <v>0</v>
      </c>
      <c r="Q59" s="35">
        <f t="shared" si="6"/>
        <v>0</v>
      </c>
      <c r="R59" s="35">
        <f t="shared" si="6"/>
        <v>0</v>
      </c>
      <c r="S59" s="35">
        <f t="shared" si="6"/>
        <v>0</v>
      </c>
      <c r="T59" s="35">
        <f t="shared" si="6"/>
        <v>0</v>
      </c>
      <c r="U59" s="35">
        <f t="shared" si="6"/>
        <v>0</v>
      </c>
      <c r="V59" s="35">
        <f t="shared" si="6"/>
        <v>0</v>
      </c>
      <c r="W59" s="35">
        <f t="shared" si="6"/>
        <v>0</v>
      </c>
      <c r="X59" s="35">
        <f t="shared" si="6"/>
        <v>0</v>
      </c>
      <c r="Y59" s="35">
        <f t="shared" si="6"/>
        <v>1</v>
      </c>
      <c r="Z59" s="35">
        <f t="shared" si="6"/>
        <v>0</v>
      </c>
      <c r="AA59" s="35">
        <f t="shared" si="6"/>
        <v>0</v>
      </c>
      <c r="AB59" s="35">
        <f t="shared" si="6"/>
        <v>0</v>
      </c>
      <c r="AC59" s="35">
        <f t="shared" si="6"/>
        <v>1</v>
      </c>
      <c r="AD59" s="35">
        <f t="shared" si="6"/>
        <v>1</v>
      </c>
      <c r="AE59" s="35">
        <f t="shared" si="6"/>
        <v>1</v>
      </c>
      <c r="AF59" s="35">
        <f t="shared" si="6"/>
        <v>1</v>
      </c>
      <c r="AG59" s="35">
        <f t="shared" si="6"/>
        <v>1</v>
      </c>
      <c r="AH59" s="35">
        <f t="shared" si="6"/>
        <v>0</v>
      </c>
      <c r="AI59" s="36">
        <f t="shared" si="5"/>
        <v>6</v>
      </c>
    </row>
    <row r="60" spans="1:35" x14ac:dyDescent="0.4">
      <c r="A60" s="34"/>
      <c r="B60" s="34"/>
      <c r="C60" s="37">
        <f>C58*C59</f>
        <v>0</v>
      </c>
      <c r="D60" s="37">
        <f t="shared" ref="D60:AH60" si="7">D58*D59</f>
        <v>0</v>
      </c>
      <c r="E60" s="37">
        <f t="shared" si="7"/>
        <v>0</v>
      </c>
      <c r="F60" s="37">
        <f t="shared" si="7"/>
        <v>0</v>
      </c>
      <c r="G60" s="37">
        <f t="shared" si="7"/>
        <v>0</v>
      </c>
      <c r="H60" s="37">
        <f t="shared" si="7"/>
        <v>0</v>
      </c>
      <c r="I60" s="37">
        <f t="shared" si="7"/>
        <v>0</v>
      </c>
      <c r="J60" s="37">
        <f t="shared" si="7"/>
        <v>0</v>
      </c>
      <c r="K60" s="37">
        <f t="shared" si="7"/>
        <v>0</v>
      </c>
      <c r="L60" s="37">
        <f t="shared" si="7"/>
        <v>0</v>
      </c>
      <c r="M60" s="37">
        <f t="shared" si="7"/>
        <v>0</v>
      </c>
      <c r="N60" s="37">
        <f t="shared" si="7"/>
        <v>0</v>
      </c>
      <c r="O60" s="37">
        <f t="shared" si="7"/>
        <v>0</v>
      </c>
      <c r="P60" s="37">
        <f t="shared" si="7"/>
        <v>0</v>
      </c>
      <c r="Q60" s="37">
        <f t="shared" si="7"/>
        <v>0</v>
      </c>
      <c r="R60" s="37">
        <f t="shared" si="7"/>
        <v>0</v>
      </c>
      <c r="S60" s="37">
        <f t="shared" si="7"/>
        <v>0</v>
      </c>
      <c r="T60" s="37">
        <f t="shared" si="7"/>
        <v>0</v>
      </c>
      <c r="U60" s="37">
        <f t="shared" si="7"/>
        <v>0</v>
      </c>
      <c r="V60" s="37">
        <f t="shared" si="7"/>
        <v>0</v>
      </c>
      <c r="W60" s="37">
        <f t="shared" si="7"/>
        <v>0</v>
      </c>
      <c r="X60" s="37">
        <f t="shared" si="7"/>
        <v>0</v>
      </c>
      <c r="Y60" s="37">
        <f t="shared" si="7"/>
        <v>1</v>
      </c>
      <c r="Z60" s="37">
        <f t="shared" si="7"/>
        <v>0</v>
      </c>
      <c r="AA60" s="37">
        <f t="shared" si="7"/>
        <v>0</v>
      </c>
      <c r="AB60" s="37">
        <f t="shared" si="7"/>
        <v>0</v>
      </c>
      <c r="AC60" s="37">
        <f t="shared" si="7"/>
        <v>1</v>
      </c>
      <c r="AD60" s="37">
        <f t="shared" si="7"/>
        <v>1</v>
      </c>
      <c r="AE60" s="37">
        <f t="shared" si="7"/>
        <v>1</v>
      </c>
      <c r="AF60" s="37">
        <f t="shared" si="7"/>
        <v>1</v>
      </c>
      <c r="AG60" s="37">
        <f t="shared" si="7"/>
        <v>1</v>
      </c>
      <c r="AH60" s="37">
        <f t="shared" si="7"/>
        <v>0</v>
      </c>
      <c r="AI60" s="38">
        <f>SUM(C60:AH60)</f>
        <v>6</v>
      </c>
    </row>
  </sheetData>
  <sheetProtection algorithmName="SHA-512" hashValue="L7eWj6yMZmYWm7L7xZCFmkjFFkjPgIQ6sj/ZjzljUYkajFB+5CuAp2U7z3t/mybIuTc3Kl3cZZ1XPO+dqD5AaQ==" saltValue="kA+rrSlOzI0JTo/s9ocqhA==" spinCount="100000" sheet="1" objects="1" scenarios="1"/>
  <phoneticPr fontId="1"/>
  <conditionalFormatting sqref="C8:AH57">
    <cfRule type="cellIs" dxfId="55" priority="12" operator="equal">
      <formula>"所定"</formula>
    </cfRule>
    <cfRule type="cellIs" dxfId="54" priority="13" operator="equal">
      <formula>"短休"</formula>
    </cfRule>
    <cfRule type="cellIs" dxfId="53" priority="14" operator="equal">
      <formula>"全休"</formula>
    </cfRule>
  </conditionalFormatting>
  <conditionalFormatting sqref="C7:AH7">
    <cfRule type="cellIs" dxfId="52" priority="15" operator="equal">
      <formula>"日"</formula>
    </cfRule>
    <cfRule type="cellIs" dxfId="51" priority="16" operator="equal">
      <formula>"土"</formula>
    </cfRule>
  </conditionalFormatting>
  <conditionalFormatting sqref="P2">
    <cfRule type="cellIs" dxfId="50" priority="1" operator="equal">
      <formula>"NG"</formula>
    </cfRule>
    <cfRule type="cellIs" dxfId="49" priority="2" operator="equal">
      <formula>"OK"</formula>
    </cfRule>
  </conditionalFormatting>
  <dataValidations count="1">
    <dataValidation type="list" allowBlank="1" showInputMessage="1" showErrorMessage="1" sqref="C8:AH57" xr:uid="{42F4EB8F-59FB-478F-A034-32FCAC4CDE3A}">
      <formula1>"　,全休,所定"</formula1>
    </dataValidation>
  </dataValidations>
  <printOptions horizontalCentered="1"/>
  <pageMargins left="0.51181102362204722" right="0.51181102362204722" top="0.55118110236220474" bottom="0.55118110236220474" header="0.31496062992125984" footer="0.31496062992125984"/>
  <pageSetup paperSize="9" scale="48" orientation="landscape" r:id="rId1"/>
  <headerFooter>
    <oddFooter>&amp;RCopyright © 2020 社会保険労務士法人ＰＡＬ All Rights Reserved.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5E4395-3E54-427A-A7E8-776D7CB0F5B8}">
  <dimension ref="A2:AI60"/>
  <sheetViews>
    <sheetView zoomScaleNormal="100" zoomScaleSheetLayoutView="100" workbookViewId="0">
      <pane ySplit="7" topLeftCell="A8" activePane="bottomLeft" state="frozen"/>
      <selection pane="bottomLeft" activeCell="B9" sqref="B9"/>
    </sheetView>
  </sheetViews>
  <sheetFormatPr defaultColWidth="6.875" defaultRowHeight="16.5" x14ac:dyDescent="0.4"/>
  <cols>
    <col min="1" max="1" width="3.25" style="11" bestFit="1" customWidth="1"/>
    <col min="2" max="2" width="18.75" style="11" customWidth="1"/>
    <col min="3" max="34" width="7.125" style="6" customWidth="1"/>
    <col min="35" max="35" width="8" style="11" bestFit="1" customWidth="1"/>
    <col min="36" max="16384" width="6.875" style="6"/>
  </cols>
  <sheetData>
    <row r="2" spans="1:35" x14ac:dyDescent="0.4">
      <c r="A2" s="6"/>
      <c r="B2" s="29" t="s">
        <v>19</v>
      </c>
      <c r="H2" s="7">
        <f ca="1">COUNT(C6:AH6)</f>
        <v>29</v>
      </c>
      <c r="I2" s="5"/>
      <c r="J2" s="8" t="s">
        <v>5</v>
      </c>
      <c r="O2" s="9" t="str">
        <f>IF(H3=0,"",ROUNDDOWN((AI60/O3)*100,1))</f>
        <v/>
      </c>
      <c r="P2" s="5" t="str">
        <f>IF(O2="","",IF(O2&gt;=2.5,"OK","NG"))</f>
        <v/>
      </c>
      <c r="Q2" s="10" t="s">
        <v>9</v>
      </c>
      <c r="S2" s="11"/>
      <c r="V2" s="6" t="s">
        <v>16</v>
      </c>
      <c r="X2" s="12"/>
    </row>
    <row r="3" spans="1:35" x14ac:dyDescent="0.4">
      <c r="B3" s="13" t="s">
        <v>18</v>
      </c>
      <c r="C3" s="14"/>
      <c r="D3" s="45">
        <v>2020</v>
      </c>
      <c r="E3" s="46" t="str" cm="1">
        <f t="array" aca="1" ref="E3" ca="1">RIGHT(CELL("filename",E3),LEN(CELL("filename",E3))-FIND("]",CELL("filename",E3)))</f>
        <v>02月</v>
      </c>
      <c r="F3" s="47">
        <v>1</v>
      </c>
      <c r="H3" s="15">
        <f>COUNTA(B8:B57)</f>
        <v>0</v>
      </c>
      <c r="I3" s="5"/>
      <c r="J3" s="6" t="s">
        <v>14</v>
      </c>
      <c r="O3" s="16">
        <f>SUM(AI8:AI57)</f>
        <v>0</v>
      </c>
      <c r="P3" s="17"/>
      <c r="Q3" s="10" t="s">
        <v>10</v>
      </c>
      <c r="S3" s="12"/>
      <c r="T3" s="12"/>
      <c r="V3" s="48" t="s">
        <v>2</v>
      </c>
      <c r="W3" s="49"/>
      <c r="X3" s="12"/>
      <c r="AD3" s="12"/>
      <c r="AG3" s="12"/>
    </row>
    <row r="4" spans="1:35" x14ac:dyDescent="0.4">
      <c r="B4" s="30" t="s">
        <v>20</v>
      </c>
      <c r="C4" s="18"/>
      <c r="F4" s="19"/>
      <c r="H4" s="7" t="str">
        <f>IF(H3=0,"",AI59)</f>
        <v/>
      </c>
      <c r="I4" s="20"/>
      <c r="J4" s="6" t="s">
        <v>15</v>
      </c>
      <c r="O4" s="21" t="str">
        <f>IF(H3=0,"",AI60)</f>
        <v/>
      </c>
      <c r="P4" s="22"/>
      <c r="Q4" s="10" t="s">
        <v>11</v>
      </c>
      <c r="S4" s="12"/>
      <c r="T4" s="12"/>
      <c r="V4" s="50" t="s">
        <v>1</v>
      </c>
      <c r="W4" s="51"/>
      <c r="X4" s="12"/>
      <c r="AD4" s="12"/>
      <c r="AG4" s="12"/>
    </row>
    <row r="5" spans="1:35" ht="11.25" customHeight="1" x14ac:dyDescent="0.4">
      <c r="C5" s="14"/>
      <c r="D5" s="23"/>
      <c r="F5" s="19"/>
      <c r="G5" s="24"/>
      <c r="H5" s="12"/>
      <c r="I5" s="12"/>
      <c r="J5" s="12"/>
      <c r="K5" s="12"/>
      <c r="L5" s="12"/>
      <c r="N5" s="12"/>
      <c r="O5" s="12"/>
      <c r="Q5" s="12"/>
      <c r="X5" s="12"/>
      <c r="AD5" s="12"/>
      <c r="AG5" s="12"/>
    </row>
    <row r="6" spans="1:35" x14ac:dyDescent="0.4">
      <c r="A6" s="39">
        <f ca="1">VALUE(LEFT($E$3,2))</f>
        <v>2</v>
      </c>
      <c r="B6" s="39"/>
      <c r="C6" s="40">
        <f ca="1">DATE($D$3,$A$6,$F$3)</f>
        <v>43862</v>
      </c>
      <c r="D6" s="40">
        <f ca="1">C6+1</f>
        <v>43863</v>
      </c>
      <c r="E6" s="40">
        <f t="shared" ref="E6:AC6" ca="1" si="0">D6+1</f>
        <v>43864</v>
      </c>
      <c r="F6" s="40">
        <f t="shared" ca="1" si="0"/>
        <v>43865</v>
      </c>
      <c r="G6" s="40">
        <f t="shared" ca="1" si="0"/>
        <v>43866</v>
      </c>
      <c r="H6" s="40">
        <f t="shared" ca="1" si="0"/>
        <v>43867</v>
      </c>
      <c r="I6" s="40">
        <f t="shared" ca="1" si="0"/>
        <v>43868</v>
      </c>
      <c r="J6" s="40">
        <f t="shared" ca="1" si="0"/>
        <v>43869</v>
      </c>
      <c r="K6" s="40">
        <f t="shared" ca="1" si="0"/>
        <v>43870</v>
      </c>
      <c r="L6" s="40">
        <f t="shared" ca="1" si="0"/>
        <v>43871</v>
      </c>
      <c r="M6" s="40">
        <f t="shared" ca="1" si="0"/>
        <v>43872</v>
      </c>
      <c r="N6" s="40">
        <f t="shared" ca="1" si="0"/>
        <v>43873</v>
      </c>
      <c r="O6" s="40">
        <f t="shared" ca="1" si="0"/>
        <v>43874</v>
      </c>
      <c r="P6" s="40">
        <f t="shared" ca="1" si="0"/>
        <v>43875</v>
      </c>
      <c r="Q6" s="40">
        <f t="shared" ca="1" si="0"/>
        <v>43876</v>
      </c>
      <c r="R6" s="40">
        <f t="shared" ca="1" si="0"/>
        <v>43877</v>
      </c>
      <c r="S6" s="40">
        <f t="shared" ca="1" si="0"/>
        <v>43878</v>
      </c>
      <c r="T6" s="40">
        <f t="shared" ca="1" si="0"/>
        <v>43879</v>
      </c>
      <c r="U6" s="40">
        <f t="shared" ca="1" si="0"/>
        <v>43880</v>
      </c>
      <c r="V6" s="40">
        <f t="shared" ca="1" si="0"/>
        <v>43881</v>
      </c>
      <c r="W6" s="40">
        <f t="shared" ca="1" si="0"/>
        <v>43882</v>
      </c>
      <c r="X6" s="40">
        <f t="shared" ca="1" si="0"/>
        <v>43883</v>
      </c>
      <c r="Y6" s="40">
        <f t="shared" ca="1" si="0"/>
        <v>43884</v>
      </c>
      <c r="Z6" s="40">
        <f t="shared" ca="1" si="0"/>
        <v>43885</v>
      </c>
      <c r="AA6" s="40">
        <f t="shared" ca="1" si="0"/>
        <v>43886</v>
      </c>
      <c r="AB6" s="40">
        <f t="shared" ca="1" si="0"/>
        <v>43887</v>
      </c>
      <c r="AC6" s="40">
        <f t="shared" ca="1" si="0"/>
        <v>43888</v>
      </c>
      <c r="AD6" s="40">
        <f ca="1">IF(AC6="","",IF(AC6+1&gt;DATE($D$3,$A$6+1,$F$3),"",AC6+1))</f>
        <v>43889</v>
      </c>
      <c r="AE6" s="40">
        <f ca="1">IF(AD6="","",IF(AD6+1&gt;=DATE($D$3,$A$6+1,$F$3),"",AD6+1))</f>
        <v>43890</v>
      </c>
      <c r="AF6" s="40" t="str">
        <f ca="1">IF(AE6="","",IF(AE6+1&gt;=DATE($D$3,$A$6+1,$F$3),"",AE6+1))</f>
        <v/>
      </c>
      <c r="AG6" s="40" t="str">
        <f ca="1">IF(AF6="","",IF(AF6+1&gt;=DATE($D$3,$A$6+1,$F$3),"",AF6+1))</f>
        <v/>
      </c>
      <c r="AH6" s="40" t="str">
        <f ca="1">IF(AG6="","",IF(AG6+1&gt;=DATE($D$3,$A$6+1,$F$3),"",AG6+1))</f>
        <v/>
      </c>
      <c r="AI6" s="41" t="s">
        <v>6</v>
      </c>
    </row>
    <row r="7" spans="1:35" x14ac:dyDescent="0.4">
      <c r="A7" s="42" t="s">
        <v>12</v>
      </c>
      <c r="B7" s="42" t="s">
        <v>13</v>
      </c>
      <c r="C7" s="43" t="str">
        <f ca="1">TEXT(C6,"aaa")</f>
        <v>土</v>
      </c>
      <c r="D7" s="43" t="str">
        <f t="shared" ref="D7:AH7" ca="1" si="1">TEXT(D6,"aaa")</f>
        <v>日</v>
      </c>
      <c r="E7" s="43" t="str">
        <f t="shared" ca="1" si="1"/>
        <v>月</v>
      </c>
      <c r="F7" s="43" t="str">
        <f t="shared" ca="1" si="1"/>
        <v>火</v>
      </c>
      <c r="G7" s="43" t="str">
        <f t="shared" ca="1" si="1"/>
        <v>水</v>
      </c>
      <c r="H7" s="43" t="str">
        <f t="shared" ca="1" si="1"/>
        <v>木</v>
      </c>
      <c r="I7" s="43" t="str">
        <f t="shared" ca="1" si="1"/>
        <v>金</v>
      </c>
      <c r="J7" s="43" t="str">
        <f t="shared" ca="1" si="1"/>
        <v>土</v>
      </c>
      <c r="K7" s="43" t="str">
        <f t="shared" ca="1" si="1"/>
        <v>日</v>
      </c>
      <c r="L7" s="43" t="str">
        <f t="shared" ca="1" si="1"/>
        <v>月</v>
      </c>
      <c r="M7" s="43" t="str">
        <f t="shared" ca="1" si="1"/>
        <v>火</v>
      </c>
      <c r="N7" s="43" t="str">
        <f t="shared" ca="1" si="1"/>
        <v>水</v>
      </c>
      <c r="O7" s="43" t="str">
        <f t="shared" ca="1" si="1"/>
        <v>木</v>
      </c>
      <c r="P7" s="43" t="str">
        <f t="shared" ca="1" si="1"/>
        <v>金</v>
      </c>
      <c r="Q7" s="43" t="str">
        <f t="shared" ca="1" si="1"/>
        <v>土</v>
      </c>
      <c r="R7" s="43" t="str">
        <f t="shared" ca="1" si="1"/>
        <v>日</v>
      </c>
      <c r="S7" s="43" t="str">
        <f t="shared" ca="1" si="1"/>
        <v>月</v>
      </c>
      <c r="T7" s="43" t="str">
        <f t="shared" ca="1" si="1"/>
        <v>火</v>
      </c>
      <c r="U7" s="43" t="str">
        <f t="shared" ca="1" si="1"/>
        <v>水</v>
      </c>
      <c r="V7" s="43" t="str">
        <f t="shared" ca="1" si="1"/>
        <v>木</v>
      </c>
      <c r="W7" s="43" t="str">
        <f t="shared" ca="1" si="1"/>
        <v>金</v>
      </c>
      <c r="X7" s="43" t="str">
        <f t="shared" ca="1" si="1"/>
        <v>土</v>
      </c>
      <c r="Y7" s="43" t="str">
        <f t="shared" ca="1" si="1"/>
        <v>日</v>
      </c>
      <c r="Z7" s="43" t="str">
        <f t="shared" ca="1" si="1"/>
        <v>月</v>
      </c>
      <c r="AA7" s="43" t="str">
        <f t="shared" ca="1" si="1"/>
        <v>火</v>
      </c>
      <c r="AB7" s="43" t="str">
        <f t="shared" ca="1" si="1"/>
        <v>水</v>
      </c>
      <c r="AC7" s="43" t="str">
        <f t="shared" ca="1" si="1"/>
        <v>木</v>
      </c>
      <c r="AD7" s="43" t="str">
        <f t="shared" ca="1" si="1"/>
        <v>金</v>
      </c>
      <c r="AE7" s="43" t="str">
        <f t="shared" ca="1" si="1"/>
        <v>土</v>
      </c>
      <c r="AF7" s="43" t="str">
        <f t="shared" ca="1" si="1"/>
        <v/>
      </c>
      <c r="AG7" s="43" t="str">
        <f t="shared" ca="1" si="1"/>
        <v/>
      </c>
      <c r="AH7" s="43" t="str">
        <f t="shared" ca="1" si="1"/>
        <v/>
      </c>
      <c r="AI7" s="44" t="s">
        <v>7</v>
      </c>
    </row>
    <row r="8" spans="1:35" ht="18.75" customHeight="1" x14ac:dyDescent="0.4">
      <c r="A8" s="25">
        <f>ROW()-7</f>
        <v>1</v>
      </c>
      <c r="B8" s="3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6" t="str">
        <f>IF(B8="","",$H$2-COUNTIF(C8:AH8,"所定"))</f>
        <v/>
      </c>
    </row>
    <row r="9" spans="1:35" ht="18.75" customHeight="1" x14ac:dyDescent="0.4">
      <c r="A9" s="27">
        <f>ROW()-7</f>
        <v>2</v>
      </c>
      <c r="B9" s="4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28" t="str">
        <f>IF(B9="","",$H$2-COUNTIF(C9:AH9,"所定"))</f>
        <v/>
      </c>
    </row>
    <row r="10" spans="1:35" ht="18.75" customHeight="1" x14ac:dyDescent="0.4">
      <c r="A10" s="25">
        <f t="shared" ref="A10:A57" si="2">ROW()-7</f>
        <v>3</v>
      </c>
      <c r="B10" s="3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6" t="str">
        <f>IF(B10="","",$H$2-COUNTIF(C10:AH10,"所定"))</f>
        <v/>
      </c>
    </row>
    <row r="11" spans="1:35" ht="18.75" customHeight="1" x14ac:dyDescent="0.4">
      <c r="A11" s="27">
        <f t="shared" si="2"/>
        <v>4</v>
      </c>
      <c r="B11" s="4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28" t="str">
        <f>IF(B11="","",$H$2-COUNTIF(C11:AH11,"所定"))</f>
        <v/>
      </c>
    </row>
    <row r="12" spans="1:35" ht="18.75" customHeight="1" x14ac:dyDescent="0.4">
      <c r="A12" s="25">
        <f t="shared" si="2"/>
        <v>5</v>
      </c>
      <c r="B12" s="3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6" t="str">
        <f>IF(B12="","",$H$2-COUNTIF(C12:AH12,"所定"))</f>
        <v/>
      </c>
    </row>
    <row r="13" spans="1:35" ht="18.75" customHeight="1" x14ac:dyDescent="0.4">
      <c r="A13" s="27">
        <f t="shared" si="2"/>
        <v>6</v>
      </c>
      <c r="B13" s="4"/>
      <c r="C13" s="1"/>
      <c r="D13" s="1" t="s">
        <v>3</v>
      </c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28" t="str">
        <f t="shared" ref="AI13:AI57" si="3">IF(B13="","",$H$2-COUNTIF(C13:AH13,"所定"))</f>
        <v/>
      </c>
    </row>
    <row r="14" spans="1:35" ht="18.75" customHeight="1" x14ac:dyDescent="0.4">
      <c r="A14" s="25">
        <f t="shared" si="2"/>
        <v>7</v>
      </c>
      <c r="B14" s="3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6" t="str">
        <f t="shared" si="3"/>
        <v/>
      </c>
    </row>
    <row r="15" spans="1:35" ht="18.75" customHeight="1" x14ac:dyDescent="0.4">
      <c r="A15" s="27">
        <f t="shared" si="2"/>
        <v>8</v>
      </c>
      <c r="B15" s="4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28" t="str">
        <f t="shared" si="3"/>
        <v/>
      </c>
    </row>
    <row r="16" spans="1:35" ht="18.75" customHeight="1" x14ac:dyDescent="0.4">
      <c r="A16" s="25">
        <f t="shared" si="2"/>
        <v>9</v>
      </c>
      <c r="B16" s="3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6" t="str">
        <f t="shared" si="3"/>
        <v/>
      </c>
    </row>
    <row r="17" spans="1:35" ht="18.75" customHeight="1" x14ac:dyDescent="0.4">
      <c r="A17" s="27">
        <f t="shared" si="2"/>
        <v>10</v>
      </c>
      <c r="B17" s="4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28" t="str">
        <f t="shared" si="3"/>
        <v/>
      </c>
    </row>
    <row r="18" spans="1:35" ht="18.75" customHeight="1" x14ac:dyDescent="0.4">
      <c r="A18" s="25">
        <f t="shared" si="2"/>
        <v>11</v>
      </c>
      <c r="B18" s="3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6" t="str">
        <f t="shared" si="3"/>
        <v/>
      </c>
    </row>
    <row r="19" spans="1:35" ht="18.75" customHeight="1" x14ac:dyDescent="0.4">
      <c r="A19" s="27">
        <f t="shared" si="2"/>
        <v>12</v>
      </c>
      <c r="B19" s="4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28" t="str">
        <f t="shared" si="3"/>
        <v/>
      </c>
    </row>
    <row r="20" spans="1:35" ht="18.75" customHeight="1" x14ac:dyDescent="0.4">
      <c r="A20" s="25">
        <f t="shared" si="2"/>
        <v>13</v>
      </c>
      <c r="B20" s="3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6" t="str">
        <f t="shared" si="3"/>
        <v/>
      </c>
    </row>
    <row r="21" spans="1:35" ht="18.75" customHeight="1" x14ac:dyDescent="0.4">
      <c r="A21" s="27">
        <f t="shared" si="2"/>
        <v>14</v>
      </c>
      <c r="B21" s="4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28" t="str">
        <f t="shared" si="3"/>
        <v/>
      </c>
    </row>
    <row r="22" spans="1:35" ht="18.75" customHeight="1" x14ac:dyDescent="0.4">
      <c r="A22" s="25">
        <f t="shared" si="2"/>
        <v>15</v>
      </c>
      <c r="B22" s="3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6" t="str">
        <f t="shared" si="3"/>
        <v/>
      </c>
    </row>
    <row r="23" spans="1:35" ht="18.75" customHeight="1" x14ac:dyDescent="0.4">
      <c r="A23" s="27">
        <f t="shared" si="2"/>
        <v>16</v>
      </c>
      <c r="B23" s="4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28" t="str">
        <f t="shared" si="3"/>
        <v/>
      </c>
    </row>
    <row r="24" spans="1:35" ht="18.75" customHeight="1" x14ac:dyDescent="0.4">
      <c r="A24" s="25">
        <f t="shared" si="2"/>
        <v>17</v>
      </c>
      <c r="B24" s="3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6" t="str">
        <f t="shared" si="3"/>
        <v/>
      </c>
    </row>
    <row r="25" spans="1:35" ht="18.75" customHeight="1" x14ac:dyDescent="0.4">
      <c r="A25" s="27">
        <f t="shared" si="2"/>
        <v>18</v>
      </c>
      <c r="B25" s="4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28" t="str">
        <f t="shared" si="3"/>
        <v/>
      </c>
    </row>
    <row r="26" spans="1:35" ht="18.75" customHeight="1" x14ac:dyDescent="0.4">
      <c r="A26" s="25">
        <f t="shared" si="2"/>
        <v>19</v>
      </c>
      <c r="B26" s="3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6" t="str">
        <f t="shared" si="3"/>
        <v/>
      </c>
    </row>
    <row r="27" spans="1:35" ht="18.75" customHeight="1" x14ac:dyDescent="0.4">
      <c r="A27" s="27">
        <f t="shared" si="2"/>
        <v>20</v>
      </c>
      <c r="B27" s="4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28" t="str">
        <f t="shared" si="3"/>
        <v/>
      </c>
    </row>
    <row r="28" spans="1:35" ht="18.75" customHeight="1" x14ac:dyDescent="0.4">
      <c r="A28" s="25">
        <f t="shared" si="2"/>
        <v>21</v>
      </c>
      <c r="B28" s="3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6" t="str">
        <f t="shared" si="3"/>
        <v/>
      </c>
    </row>
    <row r="29" spans="1:35" ht="18.75" customHeight="1" x14ac:dyDescent="0.4">
      <c r="A29" s="27">
        <f t="shared" si="2"/>
        <v>22</v>
      </c>
      <c r="B29" s="4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28" t="str">
        <f t="shared" si="3"/>
        <v/>
      </c>
    </row>
    <row r="30" spans="1:35" ht="18.75" customHeight="1" x14ac:dyDescent="0.4">
      <c r="A30" s="25">
        <f t="shared" si="2"/>
        <v>23</v>
      </c>
      <c r="B30" s="3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6" t="str">
        <f t="shared" si="3"/>
        <v/>
      </c>
    </row>
    <row r="31" spans="1:35" ht="18.75" customHeight="1" x14ac:dyDescent="0.4">
      <c r="A31" s="27">
        <f t="shared" si="2"/>
        <v>24</v>
      </c>
      <c r="B31" s="4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28" t="str">
        <f t="shared" si="3"/>
        <v/>
      </c>
    </row>
    <row r="32" spans="1:35" ht="18.75" customHeight="1" x14ac:dyDescent="0.4">
      <c r="A32" s="25">
        <f t="shared" si="2"/>
        <v>25</v>
      </c>
      <c r="B32" s="3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6" t="str">
        <f t="shared" si="3"/>
        <v/>
      </c>
    </row>
    <row r="33" spans="1:35" ht="18.75" customHeight="1" x14ac:dyDescent="0.4">
      <c r="A33" s="27">
        <f t="shared" si="2"/>
        <v>26</v>
      </c>
      <c r="B33" s="4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28" t="str">
        <f t="shared" si="3"/>
        <v/>
      </c>
    </row>
    <row r="34" spans="1:35" ht="18.75" customHeight="1" x14ac:dyDescent="0.4">
      <c r="A34" s="25">
        <f t="shared" si="2"/>
        <v>27</v>
      </c>
      <c r="B34" s="3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6" t="str">
        <f t="shared" si="3"/>
        <v/>
      </c>
    </row>
    <row r="35" spans="1:35" ht="18.75" customHeight="1" x14ac:dyDescent="0.4">
      <c r="A35" s="27">
        <f t="shared" si="2"/>
        <v>28</v>
      </c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28" t="str">
        <f t="shared" si="3"/>
        <v/>
      </c>
    </row>
    <row r="36" spans="1:35" ht="18.75" customHeight="1" x14ac:dyDescent="0.4">
      <c r="A36" s="25">
        <f t="shared" si="2"/>
        <v>29</v>
      </c>
      <c r="B36" s="3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6" t="str">
        <f t="shared" si="3"/>
        <v/>
      </c>
    </row>
    <row r="37" spans="1:35" ht="18.75" customHeight="1" x14ac:dyDescent="0.4">
      <c r="A37" s="27">
        <f t="shared" si="2"/>
        <v>30</v>
      </c>
      <c r="B37" s="4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28" t="str">
        <f t="shared" si="3"/>
        <v/>
      </c>
    </row>
    <row r="38" spans="1:35" ht="18.75" customHeight="1" x14ac:dyDescent="0.4">
      <c r="A38" s="25">
        <f t="shared" si="2"/>
        <v>31</v>
      </c>
      <c r="B38" s="3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6" t="str">
        <f t="shared" si="3"/>
        <v/>
      </c>
    </row>
    <row r="39" spans="1:35" ht="18.75" customHeight="1" x14ac:dyDescent="0.4">
      <c r="A39" s="27">
        <f t="shared" si="2"/>
        <v>32</v>
      </c>
      <c r="B39" s="4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28" t="str">
        <f t="shared" si="3"/>
        <v/>
      </c>
    </row>
    <row r="40" spans="1:35" ht="18.75" customHeight="1" x14ac:dyDescent="0.4">
      <c r="A40" s="25">
        <f t="shared" si="2"/>
        <v>33</v>
      </c>
      <c r="B40" s="3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6" t="str">
        <f t="shared" si="3"/>
        <v/>
      </c>
    </row>
    <row r="41" spans="1:35" ht="18.75" customHeight="1" x14ac:dyDescent="0.4">
      <c r="A41" s="27">
        <f t="shared" si="2"/>
        <v>34</v>
      </c>
      <c r="B41" s="4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28" t="str">
        <f t="shared" si="3"/>
        <v/>
      </c>
    </row>
    <row r="42" spans="1:35" ht="18.75" customHeight="1" x14ac:dyDescent="0.4">
      <c r="A42" s="25">
        <f t="shared" si="2"/>
        <v>35</v>
      </c>
      <c r="B42" s="3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6" t="str">
        <f t="shared" si="3"/>
        <v/>
      </c>
    </row>
    <row r="43" spans="1:35" ht="18.75" customHeight="1" x14ac:dyDescent="0.4">
      <c r="A43" s="27">
        <f t="shared" si="2"/>
        <v>36</v>
      </c>
      <c r="B43" s="4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28" t="str">
        <f t="shared" si="3"/>
        <v/>
      </c>
    </row>
    <row r="44" spans="1:35" ht="18.75" customHeight="1" x14ac:dyDescent="0.4">
      <c r="A44" s="25">
        <f t="shared" si="2"/>
        <v>37</v>
      </c>
      <c r="B44" s="3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6" t="str">
        <f t="shared" si="3"/>
        <v/>
      </c>
    </row>
    <row r="45" spans="1:35" ht="18.75" customHeight="1" x14ac:dyDescent="0.4">
      <c r="A45" s="27">
        <f t="shared" si="2"/>
        <v>38</v>
      </c>
      <c r="B45" s="4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28" t="str">
        <f t="shared" si="3"/>
        <v/>
      </c>
    </row>
    <row r="46" spans="1:35" ht="18.75" customHeight="1" x14ac:dyDescent="0.4">
      <c r="A46" s="25">
        <f t="shared" si="2"/>
        <v>39</v>
      </c>
      <c r="B46" s="3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6" t="str">
        <f t="shared" si="3"/>
        <v/>
      </c>
    </row>
    <row r="47" spans="1:35" ht="18.75" customHeight="1" x14ac:dyDescent="0.4">
      <c r="A47" s="27">
        <f t="shared" si="2"/>
        <v>40</v>
      </c>
      <c r="B47" s="4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28" t="str">
        <f t="shared" si="3"/>
        <v/>
      </c>
    </row>
    <row r="48" spans="1:35" ht="18.75" customHeight="1" x14ac:dyDescent="0.4">
      <c r="A48" s="25">
        <f t="shared" si="2"/>
        <v>41</v>
      </c>
      <c r="B48" s="3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6" t="str">
        <f t="shared" si="3"/>
        <v/>
      </c>
    </row>
    <row r="49" spans="1:35" ht="18.75" customHeight="1" x14ac:dyDescent="0.4">
      <c r="A49" s="27">
        <f t="shared" si="2"/>
        <v>42</v>
      </c>
      <c r="B49" s="4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28" t="str">
        <f t="shared" si="3"/>
        <v/>
      </c>
    </row>
    <row r="50" spans="1:35" ht="18.75" customHeight="1" x14ac:dyDescent="0.4">
      <c r="A50" s="25">
        <f t="shared" si="2"/>
        <v>43</v>
      </c>
      <c r="B50" s="3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6" t="str">
        <f t="shared" si="3"/>
        <v/>
      </c>
    </row>
    <row r="51" spans="1:35" ht="18.75" customHeight="1" x14ac:dyDescent="0.4">
      <c r="A51" s="27">
        <f t="shared" si="2"/>
        <v>44</v>
      </c>
      <c r="B51" s="4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28" t="str">
        <f t="shared" si="3"/>
        <v/>
      </c>
    </row>
    <row r="52" spans="1:35" ht="18.75" customHeight="1" x14ac:dyDescent="0.4">
      <c r="A52" s="25">
        <f t="shared" si="2"/>
        <v>45</v>
      </c>
      <c r="B52" s="3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6" t="str">
        <f t="shared" si="3"/>
        <v/>
      </c>
    </row>
    <row r="53" spans="1:35" ht="18.75" customHeight="1" x14ac:dyDescent="0.4">
      <c r="A53" s="27">
        <f t="shared" si="2"/>
        <v>46</v>
      </c>
      <c r="B53" s="4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28" t="str">
        <f t="shared" si="3"/>
        <v/>
      </c>
    </row>
    <row r="54" spans="1:35" ht="18.75" customHeight="1" x14ac:dyDescent="0.4">
      <c r="A54" s="25">
        <f t="shared" si="2"/>
        <v>47</v>
      </c>
      <c r="B54" s="3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6" t="str">
        <f t="shared" si="3"/>
        <v/>
      </c>
    </row>
    <row r="55" spans="1:35" ht="18.75" customHeight="1" x14ac:dyDescent="0.4">
      <c r="A55" s="27">
        <f t="shared" si="2"/>
        <v>48</v>
      </c>
      <c r="B55" s="4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28" t="str">
        <f t="shared" si="3"/>
        <v/>
      </c>
    </row>
    <row r="56" spans="1:35" ht="18.75" customHeight="1" x14ac:dyDescent="0.4">
      <c r="A56" s="25">
        <f t="shared" si="2"/>
        <v>49</v>
      </c>
      <c r="B56" s="3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6" t="str">
        <f t="shared" si="3"/>
        <v/>
      </c>
    </row>
    <row r="57" spans="1:35" ht="18.75" customHeight="1" x14ac:dyDescent="0.4">
      <c r="A57" s="27">
        <f t="shared" si="2"/>
        <v>50</v>
      </c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28" t="str">
        <f t="shared" si="3"/>
        <v/>
      </c>
    </row>
    <row r="58" spans="1:35" x14ac:dyDescent="0.4">
      <c r="A58" s="31"/>
      <c r="B58" s="31"/>
      <c r="C58" s="32">
        <f t="shared" ref="C58:AH58" si="4">COUNTIF(C8:C57,"全休")</f>
        <v>0</v>
      </c>
      <c r="D58" s="32">
        <f t="shared" si="4"/>
        <v>0</v>
      </c>
      <c r="E58" s="32">
        <f t="shared" si="4"/>
        <v>0</v>
      </c>
      <c r="F58" s="32">
        <f t="shared" si="4"/>
        <v>0</v>
      </c>
      <c r="G58" s="32">
        <f t="shared" si="4"/>
        <v>0</v>
      </c>
      <c r="H58" s="32">
        <f t="shared" si="4"/>
        <v>0</v>
      </c>
      <c r="I58" s="32">
        <f t="shared" si="4"/>
        <v>0</v>
      </c>
      <c r="J58" s="32">
        <f t="shared" si="4"/>
        <v>0</v>
      </c>
      <c r="K58" s="32">
        <f t="shared" si="4"/>
        <v>0</v>
      </c>
      <c r="L58" s="32">
        <f t="shared" si="4"/>
        <v>0</v>
      </c>
      <c r="M58" s="32">
        <f t="shared" si="4"/>
        <v>0</v>
      </c>
      <c r="N58" s="32">
        <f t="shared" si="4"/>
        <v>0</v>
      </c>
      <c r="O58" s="32">
        <f t="shared" si="4"/>
        <v>0</v>
      </c>
      <c r="P58" s="32">
        <f t="shared" si="4"/>
        <v>0</v>
      </c>
      <c r="Q58" s="32">
        <f t="shared" si="4"/>
        <v>0</v>
      </c>
      <c r="R58" s="32">
        <f t="shared" si="4"/>
        <v>0</v>
      </c>
      <c r="S58" s="32">
        <f t="shared" si="4"/>
        <v>0</v>
      </c>
      <c r="T58" s="32">
        <f t="shared" si="4"/>
        <v>0</v>
      </c>
      <c r="U58" s="32">
        <f t="shared" si="4"/>
        <v>0</v>
      </c>
      <c r="V58" s="32">
        <f t="shared" si="4"/>
        <v>0</v>
      </c>
      <c r="W58" s="32">
        <f t="shared" si="4"/>
        <v>0</v>
      </c>
      <c r="X58" s="32">
        <f t="shared" si="4"/>
        <v>0</v>
      </c>
      <c r="Y58" s="32">
        <f t="shared" si="4"/>
        <v>0</v>
      </c>
      <c r="Z58" s="32">
        <f t="shared" si="4"/>
        <v>0</v>
      </c>
      <c r="AA58" s="32">
        <f t="shared" si="4"/>
        <v>0</v>
      </c>
      <c r="AB58" s="32">
        <f t="shared" si="4"/>
        <v>0</v>
      </c>
      <c r="AC58" s="32">
        <f t="shared" si="4"/>
        <v>0</v>
      </c>
      <c r="AD58" s="32">
        <f t="shared" si="4"/>
        <v>0</v>
      </c>
      <c r="AE58" s="32">
        <f t="shared" si="4"/>
        <v>0</v>
      </c>
      <c r="AF58" s="32">
        <f t="shared" si="4"/>
        <v>0</v>
      </c>
      <c r="AG58" s="32">
        <f t="shared" si="4"/>
        <v>0</v>
      </c>
      <c r="AH58" s="32">
        <f t="shared" si="4"/>
        <v>0</v>
      </c>
      <c r="AI58" s="33">
        <f t="shared" ref="AI58:AI59" si="5">SUM(C58:AH58)</f>
        <v>0</v>
      </c>
    </row>
    <row r="59" spans="1:35" x14ac:dyDescent="0.4">
      <c r="A59" s="34"/>
      <c r="B59" s="34"/>
      <c r="C59" s="35">
        <f>IF(C58&gt;0,1,0)</f>
        <v>0</v>
      </c>
      <c r="D59" s="35">
        <f t="shared" ref="D59:AH59" si="6">IF(D58&gt;0,1,0)</f>
        <v>0</v>
      </c>
      <c r="E59" s="35">
        <f t="shared" si="6"/>
        <v>0</v>
      </c>
      <c r="F59" s="35">
        <f t="shared" si="6"/>
        <v>0</v>
      </c>
      <c r="G59" s="35">
        <f t="shared" si="6"/>
        <v>0</v>
      </c>
      <c r="H59" s="35">
        <f t="shared" si="6"/>
        <v>0</v>
      </c>
      <c r="I59" s="35">
        <f t="shared" si="6"/>
        <v>0</v>
      </c>
      <c r="J59" s="35">
        <f t="shared" si="6"/>
        <v>0</v>
      </c>
      <c r="K59" s="35">
        <f t="shared" si="6"/>
        <v>0</v>
      </c>
      <c r="L59" s="35">
        <f t="shared" si="6"/>
        <v>0</v>
      </c>
      <c r="M59" s="35">
        <f t="shared" si="6"/>
        <v>0</v>
      </c>
      <c r="N59" s="35">
        <f t="shared" si="6"/>
        <v>0</v>
      </c>
      <c r="O59" s="35">
        <f t="shared" si="6"/>
        <v>0</v>
      </c>
      <c r="P59" s="35">
        <f t="shared" si="6"/>
        <v>0</v>
      </c>
      <c r="Q59" s="35">
        <f t="shared" si="6"/>
        <v>0</v>
      </c>
      <c r="R59" s="35">
        <f t="shared" si="6"/>
        <v>0</v>
      </c>
      <c r="S59" s="35">
        <f t="shared" si="6"/>
        <v>0</v>
      </c>
      <c r="T59" s="35">
        <f t="shared" si="6"/>
        <v>0</v>
      </c>
      <c r="U59" s="35">
        <f t="shared" si="6"/>
        <v>0</v>
      </c>
      <c r="V59" s="35">
        <f t="shared" si="6"/>
        <v>0</v>
      </c>
      <c r="W59" s="35">
        <f t="shared" si="6"/>
        <v>0</v>
      </c>
      <c r="X59" s="35">
        <f t="shared" si="6"/>
        <v>0</v>
      </c>
      <c r="Y59" s="35">
        <f t="shared" si="6"/>
        <v>0</v>
      </c>
      <c r="Z59" s="35">
        <f t="shared" si="6"/>
        <v>0</v>
      </c>
      <c r="AA59" s="35">
        <f t="shared" si="6"/>
        <v>0</v>
      </c>
      <c r="AB59" s="35">
        <f t="shared" si="6"/>
        <v>0</v>
      </c>
      <c r="AC59" s="35">
        <f t="shared" si="6"/>
        <v>0</v>
      </c>
      <c r="AD59" s="35">
        <f t="shared" si="6"/>
        <v>0</v>
      </c>
      <c r="AE59" s="35">
        <f t="shared" si="6"/>
        <v>0</v>
      </c>
      <c r="AF59" s="35">
        <f t="shared" si="6"/>
        <v>0</v>
      </c>
      <c r="AG59" s="35">
        <f t="shared" si="6"/>
        <v>0</v>
      </c>
      <c r="AH59" s="35">
        <f t="shared" si="6"/>
        <v>0</v>
      </c>
      <c r="AI59" s="36">
        <f t="shared" si="5"/>
        <v>0</v>
      </c>
    </row>
    <row r="60" spans="1:35" x14ac:dyDescent="0.4">
      <c r="A60" s="34"/>
      <c r="B60" s="34"/>
      <c r="C60" s="37">
        <f>C58*C59</f>
        <v>0</v>
      </c>
      <c r="D60" s="37">
        <f t="shared" ref="D60:AH60" si="7">D58*D59</f>
        <v>0</v>
      </c>
      <c r="E60" s="37">
        <f t="shared" si="7"/>
        <v>0</v>
      </c>
      <c r="F60" s="37">
        <f t="shared" si="7"/>
        <v>0</v>
      </c>
      <c r="G60" s="37">
        <f t="shared" si="7"/>
        <v>0</v>
      </c>
      <c r="H60" s="37">
        <f t="shared" si="7"/>
        <v>0</v>
      </c>
      <c r="I60" s="37">
        <f t="shared" si="7"/>
        <v>0</v>
      </c>
      <c r="J60" s="37">
        <f t="shared" si="7"/>
        <v>0</v>
      </c>
      <c r="K60" s="37">
        <f t="shared" si="7"/>
        <v>0</v>
      </c>
      <c r="L60" s="37">
        <f t="shared" si="7"/>
        <v>0</v>
      </c>
      <c r="M60" s="37">
        <f t="shared" si="7"/>
        <v>0</v>
      </c>
      <c r="N60" s="37">
        <f t="shared" si="7"/>
        <v>0</v>
      </c>
      <c r="O60" s="37">
        <f t="shared" si="7"/>
        <v>0</v>
      </c>
      <c r="P60" s="37">
        <f t="shared" si="7"/>
        <v>0</v>
      </c>
      <c r="Q60" s="37">
        <f t="shared" si="7"/>
        <v>0</v>
      </c>
      <c r="R60" s="37">
        <f t="shared" si="7"/>
        <v>0</v>
      </c>
      <c r="S60" s="37">
        <f t="shared" si="7"/>
        <v>0</v>
      </c>
      <c r="T60" s="37">
        <f t="shared" si="7"/>
        <v>0</v>
      </c>
      <c r="U60" s="37">
        <f t="shared" si="7"/>
        <v>0</v>
      </c>
      <c r="V60" s="37">
        <f t="shared" si="7"/>
        <v>0</v>
      </c>
      <c r="W60" s="37">
        <f t="shared" si="7"/>
        <v>0</v>
      </c>
      <c r="X60" s="37">
        <f t="shared" si="7"/>
        <v>0</v>
      </c>
      <c r="Y60" s="37">
        <f t="shared" si="7"/>
        <v>0</v>
      </c>
      <c r="Z60" s="37">
        <f t="shared" si="7"/>
        <v>0</v>
      </c>
      <c r="AA60" s="37">
        <f t="shared" si="7"/>
        <v>0</v>
      </c>
      <c r="AB60" s="37">
        <f t="shared" si="7"/>
        <v>0</v>
      </c>
      <c r="AC60" s="37">
        <f t="shared" si="7"/>
        <v>0</v>
      </c>
      <c r="AD60" s="37">
        <f t="shared" si="7"/>
        <v>0</v>
      </c>
      <c r="AE60" s="37">
        <f t="shared" si="7"/>
        <v>0</v>
      </c>
      <c r="AF60" s="37">
        <f t="shared" si="7"/>
        <v>0</v>
      </c>
      <c r="AG60" s="37">
        <f t="shared" si="7"/>
        <v>0</v>
      </c>
      <c r="AH60" s="37">
        <f t="shared" si="7"/>
        <v>0</v>
      </c>
      <c r="AI60" s="38">
        <f>SUM(C60:AH60)</f>
        <v>0</v>
      </c>
    </row>
  </sheetData>
  <sheetProtection algorithmName="SHA-512" hashValue="KFLBUq7zMaKd122rPQ10ZQj0FCl0jCfrH7x6Zq5SopmMk6Fn4HeTd/MH6mHTYmN4WjbUmSCv3v7yCRb+zO7SHg==" saltValue="niwslC/0n6jeAFt7wRhCFg==" spinCount="100000" sheet="1" objects="1" scenarios="1"/>
  <phoneticPr fontId="1"/>
  <conditionalFormatting sqref="C8:AH57">
    <cfRule type="cellIs" dxfId="48" priority="3" operator="equal">
      <formula>"所定"</formula>
    </cfRule>
    <cfRule type="cellIs" dxfId="47" priority="4" operator="equal">
      <formula>"短休"</formula>
    </cfRule>
    <cfRule type="cellIs" dxfId="46" priority="5" operator="equal">
      <formula>"全休"</formula>
    </cfRule>
  </conditionalFormatting>
  <conditionalFormatting sqref="C7:AH7">
    <cfRule type="cellIs" dxfId="45" priority="6" operator="equal">
      <formula>"日"</formula>
    </cfRule>
    <cfRule type="cellIs" dxfId="44" priority="7" operator="equal">
      <formula>"土"</formula>
    </cfRule>
  </conditionalFormatting>
  <conditionalFormatting sqref="P2">
    <cfRule type="cellIs" dxfId="43" priority="1" operator="equal">
      <formula>"NG"</formula>
    </cfRule>
    <cfRule type="cellIs" dxfId="42" priority="2" operator="equal">
      <formula>"OK"</formula>
    </cfRule>
  </conditionalFormatting>
  <dataValidations count="1">
    <dataValidation type="list" allowBlank="1" showInputMessage="1" showErrorMessage="1" sqref="C8:AH57" xr:uid="{FD718B14-3354-4AB9-A2B8-A003763FD91D}">
      <formula1>"　,全休,所定"</formula1>
    </dataValidation>
  </dataValidations>
  <printOptions horizontalCentered="1"/>
  <pageMargins left="0.51181102362204722" right="0.51181102362204722" top="0.55118110236220474" bottom="0.55118110236220474" header="0.31496062992125984" footer="0.31496062992125984"/>
  <pageSetup paperSize="9" scale="48" orientation="landscape" r:id="rId1"/>
  <headerFooter>
    <oddFooter>&amp;RCopyright © 2020 社会保険労務士法人ＰＡＬ All Rights Reserved.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8FF722-F11F-4E22-B2E1-C249460DF8D0}">
  <dimension ref="A2:AI60"/>
  <sheetViews>
    <sheetView zoomScaleNormal="100" zoomScaleSheetLayoutView="100" workbookViewId="0">
      <pane ySplit="7" topLeftCell="A8" activePane="bottomLeft" state="frozen"/>
      <selection pane="bottomLeft" activeCell="B8" sqref="B8"/>
    </sheetView>
  </sheetViews>
  <sheetFormatPr defaultColWidth="6.875" defaultRowHeight="16.5" x14ac:dyDescent="0.4"/>
  <cols>
    <col min="1" max="1" width="3.25" style="11" bestFit="1" customWidth="1"/>
    <col min="2" max="2" width="18.75" style="11" customWidth="1"/>
    <col min="3" max="34" width="7.125" style="6" customWidth="1"/>
    <col min="35" max="35" width="8" style="11" bestFit="1" customWidth="1"/>
    <col min="36" max="16384" width="6.875" style="6"/>
  </cols>
  <sheetData>
    <row r="2" spans="1:35" x14ac:dyDescent="0.4">
      <c r="A2" s="6"/>
      <c r="B2" s="29" t="s">
        <v>19</v>
      </c>
      <c r="H2" s="7">
        <f ca="1">COUNT(C6:AH6)</f>
        <v>31</v>
      </c>
      <c r="I2" s="5"/>
      <c r="J2" s="8" t="s">
        <v>5</v>
      </c>
      <c r="O2" s="9" t="str">
        <f>IF(H3=0,"",ROUNDDOWN((AI60/O3)*100,1))</f>
        <v/>
      </c>
      <c r="P2" s="5" t="str">
        <f>IF(O2="","",IF(O2&gt;=2.5,"OK","NG"))</f>
        <v/>
      </c>
      <c r="Q2" s="10" t="s">
        <v>9</v>
      </c>
      <c r="S2" s="11"/>
      <c r="V2" s="6" t="s">
        <v>16</v>
      </c>
      <c r="X2" s="12"/>
    </row>
    <row r="3" spans="1:35" x14ac:dyDescent="0.4">
      <c r="B3" s="13" t="s">
        <v>18</v>
      </c>
      <c r="C3" s="14"/>
      <c r="D3" s="45">
        <v>2020</v>
      </c>
      <c r="E3" s="46" t="str" cm="1">
        <f t="array" aca="1" ref="E3" ca="1">RIGHT(CELL("filename",E3),LEN(CELL("filename",E3))-FIND("]",CELL("filename",E3)))</f>
        <v>03月</v>
      </c>
      <c r="F3" s="47">
        <v>1</v>
      </c>
      <c r="H3" s="15">
        <f>COUNTA(B8:B57)</f>
        <v>0</v>
      </c>
      <c r="I3" s="5"/>
      <c r="J3" s="6" t="s">
        <v>14</v>
      </c>
      <c r="O3" s="16">
        <f>SUM(AI8:AI57)</f>
        <v>0</v>
      </c>
      <c r="P3" s="17"/>
      <c r="Q3" s="10" t="s">
        <v>10</v>
      </c>
      <c r="S3" s="12"/>
      <c r="T3" s="12"/>
      <c r="V3" s="48" t="s">
        <v>2</v>
      </c>
      <c r="W3" s="49"/>
      <c r="X3" s="12"/>
      <c r="AD3" s="12"/>
      <c r="AG3" s="12"/>
    </row>
    <row r="4" spans="1:35" x14ac:dyDescent="0.4">
      <c r="B4" s="30" t="s">
        <v>20</v>
      </c>
      <c r="C4" s="18"/>
      <c r="F4" s="19"/>
      <c r="H4" s="7" t="str">
        <f>IF(H3=0,"",AI59)</f>
        <v/>
      </c>
      <c r="I4" s="20"/>
      <c r="J4" s="6" t="s">
        <v>15</v>
      </c>
      <c r="O4" s="21" t="str">
        <f>IF(H3=0,"",AI60)</f>
        <v/>
      </c>
      <c r="P4" s="22"/>
      <c r="Q4" s="10" t="s">
        <v>11</v>
      </c>
      <c r="S4" s="12"/>
      <c r="T4" s="12"/>
      <c r="V4" s="50" t="s">
        <v>1</v>
      </c>
      <c r="W4" s="51"/>
      <c r="X4" s="12"/>
      <c r="AD4" s="12"/>
      <c r="AG4" s="12"/>
    </row>
    <row r="5" spans="1:35" ht="11.25" customHeight="1" x14ac:dyDescent="0.4">
      <c r="C5" s="14"/>
      <c r="D5" s="23"/>
      <c r="F5" s="19"/>
      <c r="G5" s="24"/>
      <c r="H5" s="12"/>
      <c r="I5" s="12"/>
      <c r="J5" s="12"/>
      <c r="K5" s="12"/>
      <c r="L5" s="12"/>
      <c r="N5" s="12"/>
      <c r="O5" s="12"/>
      <c r="Q5" s="12"/>
      <c r="X5" s="12"/>
      <c r="AD5" s="12"/>
      <c r="AG5" s="12"/>
    </row>
    <row r="6" spans="1:35" x14ac:dyDescent="0.4">
      <c r="A6" s="39">
        <f ca="1">VALUE(LEFT($E$3,2))</f>
        <v>3</v>
      </c>
      <c r="B6" s="39"/>
      <c r="C6" s="40">
        <f ca="1">DATE($D$3,$A$6,$F$3)</f>
        <v>43891</v>
      </c>
      <c r="D6" s="40">
        <f ca="1">C6+1</f>
        <v>43892</v>
      </c>
      <c r="E6" s="40">
        <f t="shared" ref="E6:AC6" ca="1" si="0">D6+1</f>
        <v>43893</v>
      </c>
      <c r="F6" s="40">
        <f t="shared" ca="1" si="0"/>
        <v>43894</v>
      </c>
      <c r="G6" s="40">
        <f t="shared" ca="1" si="0"/>
        <v>43895</v>
      </c>
      <c r="H6" s="40">
        <f t="shared" ca="1" si="0"/>
        <v>43896</v>
      </c>
      <c r="I6" s="40">
        <f t="shared" ca="1" si="0"/>
        <v>43897</v>
      </c>
      <c r="J6" s="40">
        <f t="shared" ca="1" si="0"/>
        <v>43898</v>
      </c>
      <c r="K6" s="40">
        <f t="shared" ca="1" si="0"/>
        <v>43899</v>
      </c>
      <c r="L6" s="40">
        <f t="shared" ca="1" si="0"/>
        <v>43900</v>
      </c>
      <c r="M6" s="40">
        <f t="shared" ca="1" si="0"/>
        <v>43901</v>
      </c>
      <c r="N6" s="40">
        <f t="shared" ca="1" si="0"/>
        <v>43902</v>
      </c>
      <c r="O6" s="40">
        <f t="shared" ca="1" si="0"/>
        <v>43903</v>
      </c>
      <c r="P6" s="40">
        <f t="shared" ca="1" si="0"/>
        <v>43904</v>
      </c>
      <c r="Q6" s="40">
        <f t="shared" ca="1" si="0"/>
        <v>43905</v>
      </c>
      <c r="R6" s="40">
        <f t="shared" ca="1" si="0"/>
        <v>43906</v>
      </c>
      <c r="S6" s="40">
        <f t="shared" ca="1" si="0"/>
        <v>43907</v>
      </c>
      <c r="T6" s="40">
        <f t="shared" ca="1" si="0"/>
        <v>43908</v>
      </c>
      <c r="U6" s="40">
        <f t="shared" ca="1" si="0"/>
        <v>43909</v>
      </c>
      <c r="V6" s="40">
        <f t="shared" ca="1" si="0"/>
        <v>43910</v>
      </c>
      <c r="W6" s="40">
        <f t="shared" ca="1" si="0"/>
        <v>43911</v>
      </c>
      <c r="X6" s="40">
        <f t="shared" ca="1" si="0"/>
        <v>43912</v>
      </c>
      <c r="Y6" s="40">
        <f t="shared" ca="1" si="0"/>
        <v>43913</v>
      </c>
      <c r="Z6" s="40">
        <f t="shared" ca="1" si="0"/>
        <v>43914</v>
      </c>
      <c r="AA6" s="40">
        <f t="shared" ca="1" si="0"/>
        <v>43915</v>
      </c>
      <c r="AB6" s="40">
        <f t="shared" ca="1" si="0"/>
        <v>43916</v>
      </c>
      <c r="AC6" s="40">
        <f t="shared" ca="1" si="0"/>
        <v>43917</v>
      </c>
      <c r="AD6" s="40">
        <f ca="1">IF(AC6="","",IF(AC6+1&gt;DATE($D$3,$A$6+1,$F$3),"",AC6+1))</f>
        <v>43918</v>
      </c>
      <c r="AE6" s="40">
        <f ca="1">IF(AD6="","",IF(AD6+1&gt;=DATE($D$3,$A$6+1,$F$3),"",AD6+1))</f>
        <v>43919</v>
      </c>
      <c r="AF6" s="40">
        <f ca="1">IF(AE6="","",IF(AE6+1&gt;=DATE($D$3,$A$6+1,$F$3),"",AE6+1))</f>
        <v>43920</v>
      </c>
      <c r="AG6" s="40">
        <f ca="1">IF(AF6="","",IF(AF6+1&gt;=DATE($D$3,$A$6+1,$F$3),"",AF6+1))</f>
        <v>43921</v>
      </c>
      <c r="AH6" s="40" t="str">
        <f ca="1">IF(AG6="","",IF(AG6+1&gt;=DATE($D$3,$A$6+1,$F$3),"",AG6+1))</f>
        <v/>
      </c>
      <c r="AI6" s="41" t="s">
        <v>6</v>
      </c>
    </row>
    <row r="7" spans="1:35" x14ac:dyDescent="0.4">
      <c r="A7" s="42" t="s">
        <v>12</v>
      </c>
      <c r="B7" s="42" t="s">
        <v>13</v>
      </c>
      <c r="C7" s="43" t="str">
        <f ca="1">TEXT(C6,"aaa")</f>
        <v>日</v>
      </c>
      <c r="D7" s="43" t="str">
        <f t="shared" ref="D7:AH7" ca="1" si="1">TEXT(D6,"aaa")</f>
        <v>月</v>
      </c>
      <c r="E7" s="43" t="str">
        <f t="shared" ca="1" si="1"/>
        <v>火</v>
      </c>
      <c r="F7" s="43" t="str">
        <f t="shared" ca="1" si="1"/>
        <v>水</v>
      </c>
      <c r="G7" s="43" t="str">
        <f t="shared" ca="1" si="1"/>
        <v>木</v>
      </c>
      <c r="H7" s="43" t="str">
        <f t="shared" ca="1" si="1"/>
        <v>金</v>
      </c>
      <c r="I7" s="43" t="str">
        <f t="shared" ca="1" si="1"/>
        <v>土</v>
      </c>
      <c r="J7" s="43" t="str">
        <f t="shared" ca="1" si="1"/>
        <v>日</v>
      </c>
      <c r="K7" s="43" t="str">
        <f t="shared" ca="1" si="1"/>
        <v>月</v>
      </c>
      <c r="L7" s="43" t="str">
        <f t="shared" ca="1" si="1"/>
        <v>火</v>
      </c>
      <c r="M7" s="43" t="str">
        <f t="shared" ca="1" si="1"/>
        <v>水</v>
      </c>
      <c r="N7" s="43" t="str">
        <f t="shared" ca="1" si="1"/>
        <v>木</v>
      </c>
      <c r="O7" s="43" t="str">
        <f t="shared" ca="1" si="1"/>
        <v>金</v>
      </c>
      <c r="P7" s="43" t="str">
        <f t="shared" ca="1" si="1"/>
        <v>土</v>
      </c>
      <c r="Q7" s="43" t="str">
        <f t="shared" ca="1" si="1"/>
        <v>日</v>
      </c>
      <c r="R7" s="43" t="str">
        <f t="shared" ca="1" si="1"/>
        <v>月</v>
      </c>
      <c r="S7" s="43" t="str">
        <f t="shared" ca="1" si="1"/>
        <v>火</v>
      </c>
      <c r="T7" s="43" t="str">
        <f t="shared" ca="1" si="1"/>
        <v>水</v>
      </c>
      <c r="U7" s="43" t="str">
        <f t="shared" ca="1" si="1"/>
        <v>木</v>
      </c>
      <c r="V7" s="43" t="str">
        <f t="shared" ca="1" si="1"/>
        <v>金</v>
      </c>
      <c r="W7" s="43" t="str">
        <f t="shared" ca="1" si="1"/>
        <v>土</v>
      </c>
      <c r="X7" s="43" t="str">
        <f t="shared" ca="1" si="1"/>
        <v>日</v>
      </c>
      <c r="Y7" s="43" t="str">
        <f t="shared" ca="1" si="1"/>
        <v>月</v>
      </c>
      <c r="Z7" s="43" t="str">
        <f t="shared" ca="1" si="1"/>
        <v>火</v>
      </c>
      <c r="AA7" s="43" t="str">
        <f t="shared" ca="1" si="1"/>
        <v>水</v>
      </c>
      <c r="AB7" s="43" t="str">
        <f t="shared" ca="1" si="1"/>
        <v>木</v>
      </c>
      <c r="AC7" s="43" t="str">
        <f t="shared" ca="1" si="1"/>
        <v>金</v>
      </c>
      <c r="AD7" s="43" t="str">
        <f t="shared" ca="1" si="1"/>
        <v>土</v>
      </c>
      <c r="AE7" s="43" t="str">
        <f t="shared" ca="1" si="1"/>
        <v>日</v>
      </c>
      <c r="AF7" s="43" t="str">
        <f t="shared" ca="1" si="1"/>
        <v>月</v>
      </c>
      <c r="AG7" s="43" t="str">
        <f t="shared" ca="1" si="1"/>
        <v>火</v>
      </c>
      <c r="AH7" s="43" t="str">
        <f t="shared" ca="1" si="1"/>
        <v/>
      </c>
      <c r="AI7" s="44" t="s">
        <v>7</v>
      </c>
    </row>
    <row r="8" spans="1:35" ht="18.75" customHeight="1" x14ac:dyDescent="0.4">
      <c r="A8" s="25">
        <f>ROW()-7</f>
        <v>1</v>
      </c>
      <c r="B8" s="3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6" t="str">
        <f>IF(B8="","",$H$2-COUNTIF(C8:AH8,"所定"))</f>
        <v/>
      </c>
    </row>
    <row r="9" spans="1:35" ht="18.75" customHeight="1" x14ac:dyDescent="0.4">
      <c r="A9" s="27">
        <f>ROW()-7</f>
        <v>2</v>
      </c>
      <c r="B9" s="4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28" t="str">
        <f>IF(B9="","",$H$2-COUNTIF(C9:AH9,"所定"))</f>
        <v/>
      </c>
    </row>
    <row r="10" spans="1:35" ht="18.75" customHeight="1" x14ac:dyDescent="0.4">
      <c r="A10" s="25">
        <f t="shared" ref="A10:A57" si="2">ROW()-7</f>
        <v>3</v>
      </c>
      <c r="B10" s="3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6" t="str">
        <f>IF(B10="","",$H$2-COUNTIF(C10:AH10,"所定"))</f>
        <v/>
      </c>
    </row>
    <row r="11" spans="1:35" ht="18.75" customHeight="1" x14ac:dyDescent="0.4">
      <c r="A11" s="27">
        <f t="shared" si="2"/>
        <v>4</v>
      </c>
      <c r="B11" s="4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28" t="str">
        <f>IF(B11="","",$H$2-COUNTIF(C11:AH11,"所定"))</f>
        <v/>
      </c>
    </row>
    <row r="12" spans="1:35" ht="18.75" customHeight="1" x14ac:dyDescent="0.4">
      <c r="A12" s="25">
        <f t="shared" si="2"/>
        <v>5</v>
      </c>
      <c r="B12" s="3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6" t="str">
        <f>IF(B12="","",$H$2-COUNTIF(C12:AH12,"所定"))</f>
        <v/>
      </c>
    </row>
    <row r="13" spans="1:35" ht="18.75" customHeight="1" x14ac:dyDescent="0.4">
      <c r="A13" s="27">
        <f t="shared" si="2"/>
        <v>6</v>
      </c>
      <c r="B13" s="4"/>
      <c r="C13" s="1"/>
      <c r="D13" s="1" t="s">
        <v>3</v>
      </c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28" t="str">
        <f t="shared" ref="AI13:AI57" si="3">IF(B13="","",$H$2-COUNTIF(C13:AH13,"所定"))</f>
        <v/>
      </c>
    </row>
    <row r="14" spans="1:35" ht="18.75" customHeight="1" x14ac:dyDescent="0.4">
      <c r="A14" s="25">
        <f t="shared" si="2"/>
        <v>7</v>
      </c>
      <c r="B14" s="3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6" t="str">
        <f t="shared" si="3"/>
        <v/>
      </c>
    </row>
    <row r="15" spans="1:35" ht="18.75" customHeight="1" x14ac:dyDescent="0.4">
      <c r="A15" s="27">
        <f t="shared" si="2"/>
        <v>8</v>
      </c>
      <c r="B15" s="4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28" t="str">
        <f t="shared" si="3"/>
        <v/>
      </c>
    </row>
    <row r="16" spans="1:35" ht="18.75" customHeight="1" x14ac:dyDescent="0.4">
      <c r="A16" s="25">
        <f t="shared" si="2"/>
        <v>9</v>
      </c>
      <c r="B16" s="3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6" t="str">
        <f t="shared" si="3"/>
        <v/>
      </c>
    </row>
    <row r="17" spans="1:35" ht="18.75" customHeight="1" x14ac:dyDescent="0.4">
      <c r="A17" s="27">
        <f t="shared" si="2"/>
        <v>10</v>
      </c>
      <c r="B17" s="4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28" t="str">
        <f t="shared" si="3"/>
        <v/>
      </c>
    </row>
    <row r="18" spans="1:35" ht="18.75" customHeight="1" x14ac:dyDescent="0.4">
      <c r="A18" s="25">
        <f t="shared" si="2"/>
        <v>11</v>
      </c>
      <c r="B18" s="3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6" t="str">
        <f t="shared" si="3"/>
        <v/>
      </c>
    </row>
    <row r="19" spans="1:35" ht="18.75" customHeight="1" x14ac:dyDescent="0.4">
      <c r="A19" s="27">
        <f t="shared" si="2"/>
        <v>12</v>
      </c>
      <c r="B19" s="4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28" t="str">
        <f t="shared" si="3"/>
        <v/>
      </c>
    </row>
    <row r="20" spans="1:35" ht="18.75" customHeight="1" x14ac:dyDescent="0.4">
      <c r="A20" s="25">
        <f t="shared" si="2"/>
        <v>13</v>
      </c>
      <c r="B20" s="3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6" t="str">
        <f t="shared" si="3"/>
        <v/>
      </c>
    </row>
    <row r="21" spans="1:35" ht="18.75" customHeight="1" x14ac:dyDescent="0.4">
      <c r="A21" s="27">
        <f t="shared" si="2"/>
        <v>14</v>
      </c>
      <c r="B21" s="4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28" t="str">
        <f t="shared" si="3"/>
        <v/>
      </c>
    </row>
    <row r="22" spans="1:35" ht="18.75" customHeight="1" x14ac:dyDescent="0.4">
      <c r="A22" s="25">
        <f t="shared" si="2"/>
        <v>15</v>
      </c>
      <c r="B22" s="3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6" t="str">
        <f t="shared" si="3"/>
        <v/>
      </c>
    </row>
    <row r="23" spans="1:35" ht="18.75" customHeight="1" x14ac:dyDescent="0.4">
      <c r="A23" s="27">
        <f t="shared" si="2"/>
        <v>16</v>
      </c>
      <c r="B23" s="4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28" t="str">
        <f t="shared" si="3"/>
        <v/>
      </c>
    </row>
    <row r="24" spans="1:35" ht="18.75" customHeight="1" x14ac:dyDescent="0.4">
      <c r="A24" s="25">
        <f t="shared" si="2"/>
        <v>17</v>
      </c>
      <c r="B24" s="3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6" t="str">
        <f t="shared" si="3"/>
        <v/>
      </c>
    </row>
    <row r="25" spans="1:35" ht="18.75" customHeight="1" x14ac:dyDescent="0.4">
      <c r="A25" s="27">
        <f t="shared" si="2"/>
        <v>18</v>
      </c>
      <c r="B25" s="4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28" t="str">
        <f t="shared" si="3"/>
        <v/>
      </c>
    </row>
    <row r="26" spans="1:35" ht="18.75" customHeight="1" x14ac:dyDescent="0.4">
      <c r="A26" s="25">
        <f t="shared" si="2"/>
        <v>19</v>
      </c>
      <c r="B26" s="3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6" t="str">
        <f t="shared" si="3"/>
        <v/>
      </c>
    </row>
    <row r="27" spans="1:35" ht="18.75" customHeight="1" x14ac:dyDescent="0.4">
      <c r="A27" s="27">
        <f t="shared" si="2"/>
        <v>20</v>
      </c>
      <c r="B27" s="4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28" t="str">
        <f t="shared" si="3"/>
        <v/>
      </c>
    </row>
    <row r="28" spans="1:35" ht="18.75" customHeight="1" x14ac:dyDescent="0.4">
      <c r="A28" s="25">
        <f t="shared" si="2"/>
        <v>21</v>
      </c>
      <c r="B28" s="3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6" t="str">
        <f t="shared" si="3"/>
        <v/>
      </c>
    </row>
    <row r="29" spans="1:35" ht="18.75" customHeight="1" x14ac:dyDescent="0.4">
      <c r="A29" s="27">
        <f t="shared" si="2"/>
        <v>22</v>
      </c>
      <c r="B29" s="4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28" t="str">
        <f t="shared" si="3"/>
        <v/>
      </c>
    </row>
    <row r="30" spans="1:35" ht="18.75" customHeight="1" x14ac:dyDescent="0.4">
      <c r="A30" s="25">
        <f t="shared" si="2"/>
        <v>23</v>
      </c>
      <c r="B30" s="3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6" t="str">
        <f t="shared" si="3"/>
        <v/>
      </c>
    </row>
    <row r="31" spans="1:35" ht="18.75" customHeight="1" x14ac:dyDescent="0.4">
      <c r="A31" s="27">
        <f t="shared" si="2"/>
        <v>24</v>
      </c>
      <c r="B31" s="4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28" t="str">
        <f t="shared" si="3"/>
        <v/>
      </c>
    </row>
    <row r="32" spans="1:35" ht="18.75" customHeight="1" x14ac:dyDescent="0.4">
      <c r="A32" s="25">
        <f t="shared" si="2"/>
        <v>25</v>
      </c>
      <c r="B32" s="3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6" t="str">
        <f t="shared" si="3"/>
        <v/>
      </c>
    </row>
    <row r="33" spans="1:35" ht="18.75" customHeight="1" x14ac:dyDescent="0.4">
      <c r="A33" s="27">
        <f t="shared" si="2"/>
        <v>26</v>
      </c>
      <c r="B33" s="4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28" t="str">
        <f t="shared" si="3"/>
        <v/>
      </c>
    </row>
    <row r="34" spans="1:35" ht="18.75" customHeight="1" x14ac:dyDescent="0.4">
      <c r="A34" s="25">
        <f t="shared" si="2"/>
        <v>27</v>
      </c>
      <c r="B34" s="3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6" t="str">
        <f t="shared" si="3"/>
        <v/>
      </c>
    </row>
    <row r="35" spans="1:35" ht="18.75" customHeight="1" x14ac:dyDescent="0.4">
      <c r="A35" s="27">
        <f t="shared" si="2"/>
        <v>28</v>
      </c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28" t="str">
        <f t="shared" si="3"/>
        <v/>
      </c>
    </row>
    <row r="36" spans="1:35" ht="18.75" customHeight="1" x14ac:dyDescent="0.4">
      <c r="A36" s="25">
        <f t="shared" si="2"/>
        <v>29</v>
      </c>
      <c r="B36" s="3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6" t="str">
        <f t="shared" si="3"/>
        <v/>
      </c>
    </row>
    <row r="37" spans="1:35" ht="18.75" customHeight="1" x14ac:dyDescent="0.4">
      <c r="A37" s="27">
        <f t="shared" si="2"/>
        <v>30</v>
      </c>
      <c r="B37" s="4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28" t="str">
        <f t="shared" si="3"/>
        <v/>
      </c>
    </row>
    <row r="38" spans="1:35" ht="18.75" customHeight="1" x14ac:dyDescent="0.4">
      <c r="A38" s="25">
        <f t="shared" si="2"/>
        <v>31</v>
      </c>
      <c r="B38" s="3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6" t="str">
        <f t="shared" si="3"/>
        <v/>
      </c>
    </row>
    <row r="39" spans="1:35" ht="18.75" customHeight="1" x14ac:dyDescent="0.4">
      <c r="A39" s="27">
        <f t="shared" si="2"/>
        <v>32</v>
      </c>
      <c r="B39" s="4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28" t="str">
        <f t="shared" si="3"/>
        <v/>
      </c>
    </row>
    <row r="40" spans="1:35" ht="18.75" customHeight="1" x14ac:dyDescent="0.4">
      <c r="A40" s="25">
        <f t="shared" si="2"/>
        <v>33</v>
      </c>
      <c r="B40" s="3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6" t="str">
        <f t="shared" si="3"/>
        <v/>
      </c>
    </row>
    <row r="41" spans="1:35" ht="18.75" customHeight="1" x14ac:dyDescent="0.4">
      <c r="A41" s="27">
        <f t="shared" si="2"/>
        <v>34</v>
      </c>
      <c r="B41" s="4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28" t="str">
        <f t="shared" si="3"/>
        <v/>
      </c>
    </row>
    <row r="42" spans="1:35" ht="18.75" customHeight="1" x14ac:dyDescent="0.4">
      <c r="A42" s="25">
        <f t="shared" si="2"/>
        <v>35</v>
      </c>
      <c r="B42" s="3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6" t="str">
        <f t="shared" si="3"/>
        <v/>
      </c>
    </row>
    <row r="43" spans="1:35" ht="18.75" customHeight="1" x14ac:dyDescent="0.4">
      <c r="A43" s="27">
        <f t="shared" si="2"/>
        <v>36</v>
      </c>
      <c r="B43" s="4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28" t="str">
        <f t="shared" si="3"/>
        <v/>
      </c>
    </row>
    <row r="44" spans="1:35" ht="18.75" customHeight="1" x14ac:dyDescent="0.4">
      <c r="A44" s="25">
        <f t="shared" si="2"/>
        <v>37</v>
      </c>
      <c r="B44" s="3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6" t="str">
        <f t="shared" si="3"/>
        <v/>
      </c>
    </row>
    <row r="45" spans="1:35" ht="18.75" customHeight="1" x14ac:dyDescent="0.4">
      <c r="A45" s="27">
        <f t="shared" si="2"/>
        <v>38</v>
      </c>
      <c r="B45" s="4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28" t="str">
        <f t="shared" si="3"/>
        <v/>
      </c>
    </row>
    <row r="46" spans="1:35" ht="18.75" customHeight="1" x14ac:dyDescent="0.4">
      <c r="A46" s="25">
        <f t="shared" si="2"/>
        <v>39</v>
      </c>
      <c r="B46" s="3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6" t="str">
        <f t="shared" si="3"/>
        <v/>
      </c>
    </row>
    <row r="47" spans="1:35" ht="18.75" customHeight="1" x14ac:dyDescent="0.4">
      <c r="A47" s="27">
        <f t="shared" si="2"/>
        <v>40</v>
      </c>
      <c r="B47" s="4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28" t="str">
        <f t="shared" si="3"/>
        <v/>
      </c>
    </row>
    <row r="48" spans="1:35" ht="18.75" customHeight="1" x14ac:dyDescent="0.4">
      <c r="A48" s="25">
        <f t="shared" si="2"/>
        <v>41</v>
      </c>
      <c r="B48" s="3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6" t="str">
        <f t="shared" si="3"/>
        <v/>
      </c>
    </row>
    <row r="49" spans="1:35" ht="18.75" customHeight="1" x14ac:dyDescent="0.4">
      <c r="A49" s="27">
        <f t="shared" si="2"/>
        <v>42</v>
      </c>
      <c r="B49" s="4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28" t="str">
        <f t="shared" si="3"/>
        <v/>
      </c>
    </row>
    <row r="50" spans="1:35" ht="18.75" customHeight="1" x14ac:dyDescent="0.4">
      <c r="A50" s="25">
        <f t="shared" si="2"/>
        <v>43</v>
      </c>
      <c r="B50" s="3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6" t="str">
        <f t="shared" si="3"/>
        <v/>
      </c>
    </row>
    <row r="51" spans="1:35" ht="18.75" customHeight="1" x14ac:dyDescent="0.4">
      <c r="A51" s="27">
        <f t="shared" si="2"/>
        <v>44</v>
      </c>
      <c r="B51" s="4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28" t="str">
        <f t="shared" si="3"/>
        <v/>
      </c>
    </row>
    <row r="52" spans="1:35" ht="18.75" customHeight="1" x14ac:dyDescent="0.4">
      <c r="A52" s="25">
        <f t="shared" si="2"/>
        <v>45</v>
      </c>
      <c r="B52" s="3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6" t="str">
        <f t="shared" si="3"/>
        <v/>
      </c>
    </row>
    <row r="53" spans="1:35" ht="18.75" customHeight="1" x14ac:dyDescent="0.4">
      <c r="A53" s="27">
        <f t="shared" si="2"/>
        <v>46</v>
      </c>
      <c r="B53" s="4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28" t="str">
        <f t="shared" si="3"/>
        <v/>
      </c>
    </row>
    <row r="54" spans="1:35" ht="18.75" customHeight="1" x14ac:dyDescent="0.4">
      <c r="A54" s="25">
        <f t="shared" si="2"/>
        <v>47</v>
      </c>
      <c r="B54" s="3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6" t="str">
        <f t="shared" si="3"/>
        <v/>
      </c>
    </row>
    <row r="55" spans="1:35" ht="18.75" customHeight="1" x14ac:dyDescent="0.4">
      <c r="A55" s="27">
        <f t="shared" si="2"/>
        <v>48</v>
      </c>
      <c r="B55" s="4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28" t="str">
        <f t="shared" si="3"/>
        <v/>
      </c>
    </row>
    <row r="56" spans="1:35" ht="18.75" customHeight="1" x14ac:dyDescent="0.4">
      <c r="A56" s="25">
        <f t="shared" si="2"/>
        <v>49</v>
      </c>
      <c r="B56" s="3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6" t="str">
        <f t="shared" si="3"/>
        <v/>
      </c>
    </row>
    <row r="57" spans="1:35" ht="18.75" customHeight="1" x14ac:dyDescent="0.4">
      <c r="A57" s="27">
        <f t="shared" si="2"/>
        <v>50</v>
      </c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28" t="str">
        <f t="shared" si="3"/>
        <v/>
      </c>
    </row>
    <row r="58" spans="1:35" x14ac:dyDescent="0.4">
      <c r="A58" s="31"/>
      <c r="B58" s="31"/>
      <c r="C58" s="32">
        <f t="shared" ref="C58:AH58" si="4">COUNTIF(C8:C57,"全休")</f>
        <v>0</v>
      </c>
      <c r="D58" s="32">
        <f t="shared" si="4"/>
        <v>0</v>
      </c>
      <c r="E58" s="32">
        <f t="shared" si="4"/>
        <v>0</v>
      </c>
      <c r="F58" s="32">
        <f t="shared" si="4"/>
        <v>0</v>
      </c>
      <c r="G58" s="32">
        <f t="shared" si="4"/>
        <v>0</v>
      </c>
      <c r="H58" s="32">
        <f t="shared" si="4"/>
        <v>0</v>
      </c>
      <c r="I58" s="32">
        <f t="shared" si="4"/>
        <v>0</v>
      </c>
      <c r="J58" s="32">
        <f t="shared" si="4"/>
        <v>0</v>
      </c>
      <c r="K58" s="32">
        <f t="shared" si="4"/>
        <v>0</v>
      </c>
      <c r="L58" s="32">
        <f t="shared" si="4"/>
        <v>0</v>
      </c>
      <c r="M58" s="32">
        <f t="shared" si="4"/>
        <v>0</v>
      </c>
      <c r="N58" s="32">
        <f t="shared" si="4"/>
        <v>0</v>
      </c>
      <c r="O58" s="32">
        <f t="shared" si="4"/>
        <v>0</v>
      </c>
      <c r="P58" s="32">
        <f t="shared" si="4"/>
        <v>0</v>
      </c>
      <c r="Q58" s="32">
        <f t="shared" si="4"/>
        <v>0</v>
      </c>
      <c r="R58" s="32">
        <f t="shared" si="4"/>
        <v>0</v>
      </c>
      <c r="S58" s="32">
        <f t="shared" si="4"/>
        <v>0</v>
      </c>
      <c r="T58" s="32">
        <f t="shared" si="4"/>
        <v>0</v>
      </c>
      <c r="U58" s="32">
        <f t="shared" si="4"/>
        <v>0</v>
      </c>
      <c r="V58" s="32">
        <f t="shared" si="4"/>
        <v>0</v>
      </c>
      <c r="W58" s="32">
        <f t="shared" si="4"/>
        <v>0</v>
      </c>
      <c r="X58" s="32">
        <f t="shared" si="4"/>
        <v>0</v>
      </c>
      <c r="Y58" s="32">
        <f t="shared" si="4"/>
        <v>0</v>
      </c>
      <c r="Z58" s="32">
        <f t="shared" si="4"/>
        <v>0</v>
      </c>
      <c r="AA58" s="32">
        <f t="shared" si="4"/>
        <v>0</v>
      </c>
      <c r="AB58" s="32">
        <f t="shared" si="4"/>
        <v>0</v>
      </c>
      <c r="AC58" s="32">
        <f t="shared" si="4"/>
        <v>0</v>
      </c>
      <c r="AD58" s="32">
        <f t="shared" si="4"/>
        <v>0</v>
      </c>
      <c r="AE58" s="32">
        <f t="shared" si="4"/>
        <v>0</v>
      </c>
      <c r="AF58" s="32">
        <f t="shared" si="4"/>
        <v>0</v>
      </c>
      <c r="AG58" s="32">
        <f t="shared" si="4"/>
        <v>0</v>
      </c>
      <c r="AH58" s="32">
        <f t="shared" si="4"/>
        <v>0</v>
      </c>
      <c r="AI58" s="33">
        <f t="shared" ref="AI58:AI59" si="5">SUM(C58:AH58)</f>
        <v>0</v>
      </c>
    </row>
    <row r="59" spans="1:35" x14ac:dyDescent="0.4">
      <c r="A59" s="34"/>
      <c r="B59" s="34"/>
      <c r="C59" s="35">
        <f>IF(C58&gt;0,1,0)</f>
        <v>0</v>
      </c>
      <c r="D59" s="35">
        <f t="shared" ref="D59:AH59" si="6">IF(D58&gt;0,1,0)</f>
        <v>0</v>
      </c>
      <c r="E59" s="35">
        <f t="shared" si="6"/>
        <v>0</v>
      </c>
      <c r="F59" s="35">
        <f t="shared" si="6"/>
        <v>0</v>
      </c>
      <c r="G59" s="35">
        <f t="shared" si="6"/>
        <v>0</v>
      </c>
      <c r="H59" s="35">
        <f t="shared" si="6"/>
        <v>0</v>
      </c>
      <c r="I59" s="35">
        <f t="shared" si="6"/>
        <v>0</v>
      </c>
      <c r="J59" s="35">
        <f t="shared" si="6"/>
        <v>0</v>
      </c>
      <c r="K59" s="35">
        <f t="shared" si="6"/>
        <v>0</v>
      </c>
      <c r="L59" s="35">
        <f t="shared" si="6"/>
        <v>0</v>
      </c>
      <c r="M59" s="35">
        <f t="shared" si="6"/>
        <v>0</v>
      </c>
      <c r="N59" s="35">
        <f t="shared" si="6"/>
        <v>0</v>
      </c>
      <c r="O59" s="35">
        <f t="shared" si="6"/>
        <v>0</v>
      </c>
      <c r="P59" s="35">
        <f t="shared" si="6"/>
        <v>0</v>
      </c>
      <c r="Q59" s="35">
        <f t="shared" si="6"/>
        <v>0</v>
      </c>
      <c r="R59" s="35">
        <f t="shared" si="6"/>
        <v>0</v>
      </c>
      <c r="S59" s="35">
        <f t="shared" si="6"/>
        <v>0</v>
      </c>
      <c r="T59" s="35">
        <f t="shared" si="6"/>
        <v>0</v>
      </c>
      <c r="U59" s="35">
        <f t="shared" si="6"/>
        <v>0</v>
      </c>
      <c r="V59" s="35">
        <f t="shared" si="6"/>
        <v>0</v>
      </c>
      <c r="W59" s="35">
        <f t="shared" si="6"/>
        <v>0</v>
      </c>
      <c r="X59" s="35">
        <f t="shared" si="6"/>
        <v>0</v>
      </c>
      <c r="Y59" s="35">
        <f t="shared" si="6"/>
        <v>0</v>
      </c>
      <c r="Z59" s="35">
        <f t="shared" si="6"/>
        <v>0</v>
      </c>
      <c r="AA59" s="35">
        <f t="shared" si="6"/>
        <v>0</v>
      </c>
      <c r="AB59" s="35">
        <f t="shared" si="6"/>
        <v>0</v>
      </c>
      <c r="AC59" s="35">
        <f t="shared" si="6"/>
        <v>0</v>
      </c>
      <c r="AD59" s="35">
        <f t="shared" si="6"/>
        <v>0</v>
      </c>
      <c r="AE59" s="35">
        <f t="shared" si="6"/>
        <v>0</v>
      </c>
      <c r="AF59" s="35">
        <f t="shared" si="6"/>
        <v>0</v>
      </c>
      <c r="AG59" s="35">
        <f t="shared" si="6"/>
        <v>0</v>
      </c>
      <c r="AH59" s="35">
        <f t="shared" si="6"/>
        <v>0</v>
      </c>
      <c r="AI59" s="36">
        <f t="shared" si="5"/>
        <v>0</v>
      </c>
    </row>
    <row r="60" spans="1:35" x14ac:dyDescent="0.4">
      <c r="A60" s="34"/>
      <c r="B60" s="34"/>
      <c r="C60" s="37">
        <f>C58*C59</f>
        <v>0</v>
      </c>
      <c r="D60" s="37">
        <f t="shared" ref="D60:AH60" si="7">D58*D59</f>
        <v>0</v>
      </c>
      <c r="E60" s="37">
        <f t="shared" si="7"/>
        <v>0</v>
      </c>
      <c r="F60" s="37">
        <f t="shared" si="7"/>
        <v>0</v>
      </c>
      <c r="G60" s="37">
        <f t="shared" si="7"/>
        <v>0</v>
      </c>
      <c r="H60" s="37">
        <f t="shared" si="7"/>
        <v>0</v>
      </c>
      <c r="I60" s="37">
        <f t="shared" si="7"/>
        <v>0</v>
      </c>
      <c r="J60" s="37">
        <f t="shared" si="7"/>
        <v>0</v>
      </c>
      <c r="K60" s="37">
        <f t="shared" si="7"/>
        <v>0</v>
      </c>
      <c r="L60" s="37">
        <f t="shared" si="7"/>
        <v>0</v>
      </c>
      <c r="M60" s="37">
        <f t="shared" si="7"/>
        <v>0</v>
      </c>
      <c r="N60" s="37">
        <f t="shared" si="7"/>
        <v>0</v>
      </c>
      <c r="O60" s="37">
        <f t="shared" si="7"/>
        <v>0</v>
      </c>
      <c r="P60" s="37">
        <f t="shared" si="7"/>
        <v>0</v>
      </c>
      <c r="Q60" s="37">
        <f t="shared" si="7"/>
        <v>0</v>
      </c>
      <c r="R60" s="37">
        <f t="shared" si="7"/>
        <v>0</v>
      </c>
      <c r="S60" s="37">
        <f t="shared" si="7"/>
        <v>0</v>
      </c>
      <c r="T60" s="37">
        <f t="shared" si="7"/>
        <v>0</v>
      </c>
      <c r="U60" s="37">
        <f t="shared" si="7"/>
        <v>0</v>
      </c>
      <c r="V60" s="37">
        <f t="shared" si="7"/>
        <v>0</v>
      </c>
      <c r="W60" s="37">
        <f t="shared" si="7"/>
        <v>0</v>
      </c>
      <c r="X60" s="37">
        <f t="shared" si="7"/>
        <v>0</v>
      </c>
      <c r="Y60" s="37">
        <f t="shared" si="7"/>
        <v>0</v>
      </c>
      <c r="Z60" s="37">
        <f t="shared" si="7"/>
        <v>0</v>
      </c>
      <c r="AA60" s="37">
        <f t="shared" si="7"/>
        <v>0</v>
      </c>
      <c r="AB60" s="37">
        <f t="shared" si="7"/>
        <v>0</v>
      </c>
      <c r="AC60" s="37">
        <f t="shared" si="7"/>
        <v>0</v>
      </c>
      <c r="AD60" s="37">
        <f t="shared" si="7"/>
        <v>0</v>
      </c>
      <c r="AE60" s="37">
        <f t="shared" si="7"/>
        <v>0</v>
      </c>
      <c r="AF60" s="37">
        <f t="shared" si="7"/>
        <v>0</v>
      </c>
      <c r="AG60" s="37">
        <f t="shared" si="7"/>
        <v>0</v>
      </c>
      <c r="AH60" s="37">
        <f t="shared" si="7"/>
        <v>0</v>
      </c>
      <c r="AI60" s="38">
        <f>SUM(C60:AH60)</f>
        <v>0</v>
      </c>
    </row>
  </sheetData>
  <sheetProtection algorithmName="SHA-512" hashValue="KFLBUq7zMaKd122rPQ10ZQj0FCl0jCfrH7x6Zq5SopmMk6Fn4HeTd/MH6mHTYmN4WjbUmSCv3v7yCRb+zO7SHg==" saltValue="niwslC/0n6jeAFt7wRhCFg==" spinCount="100000" sheet="1" objects="1" scenarios="1"/>
  <phoneticPr fontId="1"/>
  <conditionalFormatting sqref="C8:AH57">
    <cfRule type="cellIs" dxfId="41" priority="3" operator="equal">
      <formula>"所定"</formula>
    </cfRule>
    <cfRule type="cellIs" dxfId="40" priority="4" operator="equal">
      <formula>"短休"</formula>
    </cfRule>
    <cfRule type="cellIs" dxfId="39" priority="5" operator="equal">
      <formula>"全休"</formula>
    </cfRule>
  </conditionalFormatting>
  <conditionalFormatting sqref="C7:AH7">
    <cfRule type="cellIs" dxfId="38" priority="6" operator="equal">
      <formula>"日"</formula>
    </cfRule>
    <cfRule type="cellIs" dxfId="37" priority="7" operator="equal">
      <formula>"土"</formula>
    </cfRule>
  </conditionalFormatting>
  <conditionalFormatting sqref="P2">
    <cfRule type="cellIs" dxfId="36" priority="1" operator="equal">
      <formula>"NG"</formula>
    </cfRule>
    <cfRule type="cellIs" dxfId="35" priority="2" operator="equal">
      <formula>"OK"</formula>
    </cfRule>
  </conditionalFormatting>
  <dataValidations count="1">
    <dataValidation type="list" allowBlank="1" showInputMessage="1" showErrorMessage="1" sqref="C8:AH57" xr:uid="{FF57351C-BA4D-4E34-8CE5-121B598AA42C}">
      <formula1>"　,全休,所定"</formula1>
    </dataValidation>
  </dataValidations>
  <printOptions horizontalCentered="1"/>
  <pageMargins left="0.51181102362204722" right="0.51181102362204722" top="0.55118110236220474" bottom="0.55118110236220474" header="0.31496062992125984" footer="0.31496062992125984"/>
  <pageSetup paperSize="9" scale="48" orientation="landscape" r:id="rId1"/>
  <headerFooter>
    <oddFooter>&amp;RCopyright © 2020 社会保険労務士法人ＰＡＬ All Rights Reserved.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7D673B-FB58-42C9-828D-22000DC31C1A}">
  <dimension ref="A2:AI60"/>
  <sheetViews>
    <sheetView zoomScaleNormal="100" zoomScaleSheetLayoutView="100" workbookViewId="0">
      <pane ySplit="7" topLeftCell="A8" activePane="bottomLeft" state="frozen"/>
      <selection pane="bottomLeft" activeCell="B8" sqref="B8"/>
    </sheetView>
  </sheetViews>
  <sheetFormatPr defaultColWidth="6.875" defaultRowHeight="16.5" x14ac:dyDescent="0.4"/>
  <cols>
    <col min="1" max="1" width="3.25" style="11" bestFit="1" customWidth="1"/>
    <col min="2" max="2" width="18.75" style="11" customWidth="1"/>
    <col min="3" max="34" width="7.125" style="6" customWidth="1"/>
    <col min="35" max="35" width="8" style="11" bestFit="1" customWidth="1"/>
    <col min="36" max="16384" width="6.875" style="6"/>
  </cols>
  <sheetData>
    <row r="2" spans="1:35" x14ac:dyDescent="0.4">
      <c r="A2" s="6"/>
      <c r="B2" s="29" t="s">
        <v>19</v>
      </c>
      <c r="H2" s="7">
        <f ca="1">COUNT(C6:AH6)</f>
        <v>30</v>
      </c>
      <c r="I2" s="5"/>
      <c r="J2" s="8" t="s">
        <v>5</v>
      </c>
      <c r="O2" s="9" t="str">
        <f>IF(H3=0,"",ROUNDDOWN((AI60/O3)*100,1))</f>
        <v/>
      </c>
      <c r="P2" s="5" t="str">
        <f>IF(O2="","",IF(O2&gt;=2.5,"OK","NG"))</f>
        <v/>
      </c>
      <c r="Q2" s="10" t="s">
        <v>9</v>
      </c>
      <c r="S2" s="11"/>
      <c r="V2" s="6" t="s">
        <v>16</v>
      </c>
      <c r="X2" s="12"/>
    </row>
    <row r="3" spans="1:35" x14ac:dyDescent="0.4">
      <c r="B3" s="13" t="s">
        <v>18</v>
      </c>
      <c r="C3" s="14"/>
      <c r="D3" s="45">
        <v>2020</v>
      </c>
      <c r="E3" s="46" t="str" cm="1">
        <f t="array" aca="1" ref="E3" ca="1">RIGHT(CELL("filename",E3),LEN(CELL("filename",E3))-FIND("]",CELL("filename",E3)))</f>
        <v>04月</v>
      </c>
      <c r="F3" s="47">
        <v>1</v>
      </c>
      <c r="H3" s="15">
        <f>COUNTA(B8:B57)</f>
        <v>0</v>
      </c>
      <c r="I3" s="5"/>
      <c r="J3" s="6" t="s">
        <v>14</v>
      </c>
      <c r="O3" s="16">
        <f>SUM(AI8:AI57)</f>
        <v>0</v>
      </c>
      <c r="P3" s="17"/>
      <c r="Q3" s="10" t="s">
        <v>10</v>
      </c>
      <c r="S3" s="12"/>
      <c r="T3" s="12"/>
      <c r="V3" s="48" t="s">
        <v>2</v>
      </c>
      <c r="W3" s="49"/>
      <c r="X3" s="12"/>
      <c r="AD3" s="12"/>
      <c r="AG3" s="12"/>
    </row>
    <row r="4" spans="1:35" x14ac:dyDescent="0.4">
      <c r="B4" s="30" t="s">
        <v>20</v>
      </c>
      <c r="C4" s="18"/>
      <c r="F4" s="19"/>
      <c r="H4" s="7" t="str">
        <f>IF(H3=0,"",AI59)</f>
        <v/>
      </c>
      <c r="I4" s="20"/>
      <c r="J4" s="6" t="s">
        <v>15</v>
      </c>
      <c r="O4" s="21" t="str">
        <f>IF(H3=0,"",AI60)</f>
        <v/>
      </c>
      <c r="P4" s="22"/>
      <c r="Q4" s="10" t="s">
        <v>11</v>
      </c>
      <c r="S4" s="12"/>
      <c r="T4" s="12"/>
      <c r="V4" s="50" t="s">
        <v>1</v>
      </c>
      <c r="W4" s="51"/>
      <c r="X4" s="12"/>
      <c r="AD4" s="12"/>
      <c r="AG4" s="12"/>
    </row>
    <row r="5" spans="1:35" ht="11.25" customHeight="1" x14ac:dyDescent="0.4">
      <c r="C5" s="14"/>
      <c r="D5" s="23"/>
      <c r="F5" s="19"/>
      <c r="G5" s="24"/>
      <c r="H5" s="12"/>
      <c r="I5" s="12"/>
      <c r="J5" s="12"/>
      <c r="K5" s="12"/>
      <c r="L5" s="12"/>
      <c r="N5" s="12"/>
      <c r="O5" s="12"/>
      <c r="Q5" s="12"/>
      <c r="X5" s="12"/>
      <c r="AD5" s="12"/>
      <c r="AG5" s="12"/>
    </row>
    <row r="6" spans="1:35" x14ac:dyDescent="0.4">
      <c r="A6" s="39">
        <f ca="1">VALUE(LEFT($E$3,2))</f>
        <v>4</v>
      </c>
      <c r="B6" s="39"/>
      <c r="C6" s="40">
        <f ca="1">DATE($D$3,$A$6,$F$3)</f>
        <v>43922</v>
      </c>
      <c r="D6" s="40">
        <f ca="1">C6+1</f>
        <v>43923</v>
      </c>
      <c r="E6" s="40">
        <f t="shared" ref="E6:AC6" ca="1" si="0">D6+1</f>
        <v>43924</v>
      </c>
      <c r="F6" s="40">
        <f t="shared" ca="1" si="0"/>
        <v>43925</v>
      </c>
      <c r="G6" s="40">
        <f t="shared" ca="1" si="0"/>
        <v>43926</v>
      </c>
      <c r="H6" s="40">
        <f t="shared" ca="1" si="0"/>
        <v>43927</v>
      </c>
      <c r="I6" s="40">
        <f t="shared" ca="1" si="0"/>
        <v>43928</v>
      </c>
      <c r="J6" s="40">
        <f t="shared" ca="1" si="0"/>
        <v>43929</v>
      </c>
      <c r="K6" s="40">
        <f t="shared" ca="1" si="0"/>
        <v>43930</v>
      </c>
      <c r="L6" s="40">
        <f t="shared" ca="1" si="0"/>
        <v>43931</v>
      </c>
      <c r="M6" s="40">
        <f t="shared" ca="1" si="0"/>
        <v>43932</v>
      </c>
      <c r="N6" s="40">
        <f t="shared" ca="1" si="0"/>
        <v>43933</v>
      </c>
      <c r="O6" s="40">
        <f t="shared" ca="1" si="0"/>
        <v>43934</v>
      </c>
      <c r="P6" s="40">
        <f t="shared" ca="1" si="0"/>
        <v>43935</v>
      </c>
      <c r="Q6" s="40">
        <f t="shared" ca="1" si="0"/>
        <v>43936</v>
      </c>
      <c r="R6" s="40">
        <f t="shared" ca="1" si="0"/>
        <v>43937</v>
      </c>
      <c r="S6" s="40">
        <f t="shared" ca="1" si="0"/>
        <v>43938</v>
      </c>
      <c r="T6" s="40">
        <f t="shared" ca="1" si="0"/>
        <v>43939</v>
      </c>
      <c r="U6" s="40">
        <f t="shared" ca="1" si="0"/>
        <v>43940</v>
      </c>
      <c r="V6" s="40">
        <f t="shared" ca="1" si="0"/>
        <v>43941</v>
      </c>
      <c r="W6" s="40">
        <f t="shared" ca="1" si="0"/>
        <v>43942</v>
      </c>
      <c r="X6" s="40">
        <f t="shared" ca="1" si="0"/>
        <v>43943</v>
      </c>
      <c r="Y6" s="40">
        <f t="shared" ca="1" si="0"/>
        <v>43944</v>
      </c>
      <c r="Z6" s="40">
        <f t="shared" ca="1" si="0"/>
        <v>43945</v>
      </c>
      <c r="AA6" s="40">
        <f t="shared" ca="1" si="0"/>
        <v>43946</v>
      </c>
      <c r="AB6" s="40">
        <f t="shared" ca="1" si="0"/>
        <v>43947</v>
      </c>
      <c r="AC6" s="40">
        <f t="shared" ca="1" si="0"/>
        <v>43948</v>
      </c>
      <c r="AD6" s="40">
        <f ca="1">IF(AC6="","",IF(AC6+1&gt;DATE($D$3,$A$6+1,$F$3),"",AC6+1))</f>
        <v>43949</v>
      </c>
      <c r="AE6" s="40">
        <f ca="1">IF(AD6="","",IF(AD6+1&gt;=DATE($D$3,$A$6+1,$F$3),"",AD6+1))</f>
        <v>43950</v>
      </c>
      <c r="AF6" s="40">
        <f ca="1">IF(AE6="","",IF(AE6+1&gt;=DATE($D$3,$A$6+1,$F$3),"",AE6+1))</f>
        <v>43951</v>
      </c>
      <c r="AG6" s="40" t="str">
        <f ca="1">IF(AF6="","",IF(AF6+1&gt;=DATE($D$3,$A$6+1,$F$3),"",AF6+1))</f>
        <v/>
      </c>
      <c r="AH6" s="40" t="str">
        <f ca="1">IF(AG6="","",IF(AG6+1&gt;=DATE($D$3,$A$6+1,$F$3),"",AG6+1))</f>
        <v/>
      </c>
      <c r="AI6" s="41" t="s">
        <v>6</v>
      </c>
    </row>
    <row r="7" spans="1:35" x14ac:dyDescent="0.4">
      <c r="A7" s="42" t="s">
        <v>12</v>
      </c>
      <c r="B7" s="42" t="s">
        <v>13</v>
      </c>
      <c r="C7" s="43" t="str">
        <f ca="1">TEXT(C6,"aaa")</f>
        <v>水</v>
      </c>
      <c r="D7" s="43" t="str">
        <f t="shared" ref="D7:AH7" ca="1" si="1">TEXT(D6,"aaa")</f>
        <v>木</v>
      </c>
      <c r="E7" s="43" t="str">
        <f t="shared" ca="1" si="1"/>
        <v>金</v>
      </c>
      <c r="F7" s="43" t="str">
        <f t="shared" ca="1" si="1"/>
        <v>土</v>
      </c>
      <c r="G7" s="43" t="str">
        <f t="shared" ca="1" si="1"/>
        <v>日</v>
      </c>
      <c r="H7" s="43" t="str">
        <f t="shared" ca="1" si="1"/>
        <v>月</v>
      </c>
      <c r="I7" s="43" t="str">
        <f t="shared" ca="1" si="1"/>
        <v>火</v>
      </c>
      <c r="J7" s="43" t="str">
        <f t="shared" ca="1" si="1"/>
        <v>水</v>
      </c>
      <c r="K7" s="43" t="str">
        <f t="shared" ca="1" si="1"/>
        <v>木</v>
      </c>
      <c r="L7" s="43" t="str">
        <f t="shared" ca="1" si="1"/>
        <v>金</v>
      </c>
      <c r="M7" s="43" t="str">
        <f t="shared" ca="1" si="1"/>
        <v>土</v>
      </c>
      <c r="N7" s="43" t="str">
        <f t="shared" ca="1" si="1"/>
        <v>日</v>
      </c>
      <c r="O7" s="43" t="str">
        <f t="shared" ca="1" si="1"/>
        <v>月</v>
      </c>
      <c r="P7" s="43" t="str">
        <f t="shared" ca="1" si="1"/>
        <v>火</v>
      </c>
      <c r="Q7" s="43" t="str">
        <f t="shared" ca="1" si="1"/>
        <v>水</v>
      </c>
      <c r="R7" s="43" t="str">
        <f t="shared" ca="1" si="1"/>
        <v>木</v>
      </c>
      <c r="S7" s="43" t="str">
        <f t="shared" ca="1" si="1"/>
        <v>金</v>
      </c>
      <c r="T7" s="43" t="str">
        <f t="shared" ca="1" si="1"/>
        <v>土</v>
      </c>
      <c r="U7" s="43" t="str">
        <f t="shared" ca="1" si="1"/>
        <v>日</v>
      </c>
      <c r="V7" s="43" t="str">
        <f t="shared" ca="1" si="1"/>
        <v>月</v>
      </c>
      <c r="W7" s="43" t="str">
        <f t="shared" ca="1" si="1"/>
        <v>火</v>
      </c>
      <c r="X7" s="43" t="str">
        <f t="shared" ca="1" si="1"/>
        <v>水</v>
      </c>
      <c r="Y7" s="43" t="str">
        <f t="shared" ca="1" si="1"/>
        <v>木</v>
      </c>
      <c r="Z7" s="43" t="str">
        <f t="shared" ca="1" si="1"/>
        <v>金</v>
      </c>
      <c r="AA7" s="43" t="str">
        <f t="shared" ca="1" si="1"/>
        <v>土</v>
      </c>
      <c r="AB7" s="43" t="str">
        <f t="shared" ca="1" si="1"/>
        <v>日</v>
      </c>
      <c r="AC7" s="43" t="str">
        <f t="shared" ca="1" si="1"/>
        <v>月</v>
      </c>
      <c r="AD7" s="43" t="str">
        <f t="shared" ca="1" si="1"/>
        <v>火</v>
      </c>
      <c r="AE7" s="43" t="str">
        <f t="shared" ca="1" si="1"/>
        <v>水</v>
      </c>
      <c r="AF7" s="43" t="str">
        <f t="shared" ca="1" si="1"/>
        <v>木</v>
      </c>
      <c r="AG7" s="43" t="str">
        <f t="shared" ca="1" si="1"/>
        <v/>
      </c>
      <c r="AH7" s="43" t="str">
        <f t="shared" ca="1" si="1"/>
        <v/>
      </c>
      <c r="AI7" s="44" t="s">
        <v>7</v>
      </c>
    </row>
    <row r="8" spans="1:35" ht="18.75" customHeight="1" x14ac:dyDescent="0.4">
      <c r="A8" s="25">
        <f>ROW()-7</f>
        <v>1</v>
      </c>
      <c r="B8" s="3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6" t="str">
        <f>IF(B8="","",$H$2-COUNTIF(C8:AH8,"所定"))</f>
        <v/>
      </c>
    </row>
    <row r="9" spans="1:35" ht="18.75" customHeight="1" x14ac:dyDescent="0.4">
      <c r="A9" s="27">
        <f>ROW()-7</f>
        <v>2</v>
      </c>
      <c r="B9" s="4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28" t="str">
        <f>IF(B9="","",$H$2-COUNTIF(C9:AH9,"所定"))</f>
        <v/>
      </c>
    </row>
    <row r="10" spans="1:35" ht="18.75" customHeight="1" x14ac:dyDescent="0.4">
      <c r="A10" s="25">
        <f t="shared" ref="A10:A57" si="2">ROW()-7</f>
        <v>3</v>
      </c>
      <c r="B10" s="3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6" t="str">
        <f>IF(B10="","",$H$2-COUNTIF(C10:AH10,"所定"))</f>
        <v/>
      </c>
    </row>
    <row r="11" spans="1:35" ht="18.75" customHeight="1" x14ac:dyDescent="0.4">
      <c r="A11" s="27">
        <f t="shared" si="2"/>
        <v>4</v>
      </c>
      <c r="B11" s="4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28" t="str">
        <f>IF(B11="","",$H$2-COUNTIF(C11:AH11,"所定"))</f>
        <v/>
      </c>
    </row>
    <row r="12" spans="1:35" ht="18.75" customHeight="1" x14ac:dyDescent="0.4">
      <c r="A12" s="25">
        <f t="shared" si="2"/>
        <v>5</v>
      </c>
      <c r="B12" s="3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6" t="str">
        <f>IF(B12="","",$H$2-COUNTIF(C12:AH12,"所定"))</f>
        <v/>
      </c>
    </row>
    <row r="13" spans="1:35" ht="18.75" customHeight="1" x14ac:dyDescent="0.4">
      <c r="A13" s="27">
        <f t="shared" si="2"/>
        <v>6</v>
      </c>
      <c r="B13" s="4"/>
      <c r="C13" s="1"/>
      <c r="D13" s="1" t="s">
        <v>3</v>
      </c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28" t="str">
        <f t="shared" ref="AI13:AI57" si="3">IF(B13="","",$H$2-COUNTIF(C13:AH13,"所定"))</f>
        <v/>
      </c>
    </row>
    <row r="14" spans="1:35" ht="18.75" customHeight="1" x14ac:dyDescent="0.4">
      <c r="A14" s="25">
        <f t="shared" si="2"/>
        <v>7</v>
      </c>
      <c r="B14" s="3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6" t="str">
        <f t="shared" si="3"/>
        <v/>
      </c>
    </row>
    <row r="15" spans="1:35" ht="18.75" customHeight="1" x14ac:dyDescent="0.4">
      <c r="A15" s="27">
        <f t="shared" si="2"/>
        <v>8</v>
      </c>
      <c r="B15" s="4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28" t="str">
        <f t="shared" si="3"/>
        <v/>
      </c>
    </row>
    <row r="16" spans="1:35" ht="18.75" customHeight="1" x14ac:dyDescent="0.4">
      <c r="A16" s="25">
        <f t="shared" si="2"/>
        <v>9</v>
      </c>
      <c r="B16" s="3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6" t="str">
        <f t="shared" si="3"/>
        <v/>
      </c>
    </row>
    <row r="17" spans="1:35" ht="18.75" customHeight="1" x14ac:dyDescent="0.4">
      <c r="A17" s="27">
        <f t="shared" si="2"/>
        <v>10</v>
      </c>
      <c r="B17" s="4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28" t="str">
        <f t="shared" si="3"/>
        <v/>
      </c>
    </row>
    <row r="18" spans="1:35" ht="18.75" customHeight="1" x14ac:dyDescent="0.4">
      <c r="A18" s="25">
        <f t="shared" si="2"/>
        <v>11</v>
      </c>
      <c r="B18" s="3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6" t="str">
        <f t="shared" si="3"/>
        <v/>
      </c>
    </row>
    <row r="19" spans="1:35" ht="18.75" customHeight="1" x14ac:dyDescent="0.4">
      <c r="A19" s="27">
        <f t="shared" si="2"/>
        <v>12</v>
      </c>
      <c r="B19" s="4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28" t="str">
        <f t="shared" si="3"/>
        <v/>
      </c>
    </row>
    <row r="20" spans="1:35" ht="18.75" customHeight="1" x14ac:dyDescent="0.4">
      <c r="A20" s="25">
        <f t="shared" si="2"/>
        <v>13</v>
      </c>
      <c r="B20" s="3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6" t="str">
        <f t="shared" si="3"/>
        <v/>
      </c>
    </row>
    <row r="21" spans="1:35" ht="18.75" customHeight="1" x14ac:dyDescent="0.4">
      <c r="A21" s="27">
        <f t="shared" si="2"/>
        <v>14</v>
      </c>
      <c r="B21" s="4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28" t="str">
        <f t="shared" si="3"/>
        <v/>
      </c>
    </row>
    <row r="22" spans="1:35" ht="18.75" customHeight="1" x14ac:dyDescent="0.4">
      <c r="A22" s="25">
        <f t="shared" si="2"/>
        <v>15</v>
      </c>
      <c r="B22" s="3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6" t="str">
        <f t="shared" si="3"/>
        <v/>
      </c>
    </row>
    <row r="23" spans="1:35" ht="18.75" customHeight="1" x14ac:dyDescent="0.4">
      <c r="A23" s="27">
        <f t="shared" si="2"/>
        <v>16</v>
      </c>
      <c r="B23" s="4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28" t="str">
        <f t="shared" si="3"/>
        <v/>
      </c>
    </row>
    <row r="24" spans="1:35" ht="18.75" customHeight="1" x14ac:dyDescent="0.4">
      <c r="A24" s="25">
        <f t="shared" si="2"/>
        <v>17</v>
      </c>
      <c r="B24" s="3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6" t="str">
        <f t="shared" si="3"/>
        <v/>
      </c>
    </row>
    <row r="25" spans="1:35" ht="18.75" customHeight="1" x14ac:dyDescent="0.4">
      <c r="A25" s="27">
        <f t="shared" si="2"/>
        <v>18</v>
      </c>
      <c r="B25" s="4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28" t="str">
        <f t="shared" si="3"/>
        <v/>
      </c>
    </row>
    <row r="26" spans="1:35" ht="18.75" customHeight="1" x14ac:dyDescent="0.4">
      <c r="A26" s="25">
        <f t="shared" si="2"/>
        <v>19</v>
      </c>
      <c r="B26" s="3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6" t="str">
        <f t="shared" si="3"/>
        <v/>
      </c>
    </row>
    <row r="27" spans="1:35" ht="18.75" customHeight="1" x14ac:dyDescent="0.4">
      <c r="A27" s="27">
        <f t="shared" si="2"/>
        <v>20</v>
      </c>
      <c r="B27" s="4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28" t="str">
        <f t="shared" si="3"/>
        <v/>
      </c>
    </row>
    <row r="28" spans="1:35" ht="18.75" customHeight="1" x14ac:dyDescent="0.4">
      <c r="A28" s="25">
        <f t="shared" si="2"/>
        <v>21</v>
      </c>
      <c r="B28" s="3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6" t="str">
        <f t="shared" si="3"/>
        <v/>
      </c>
    </row>
    <row r="29" spans="1:35" ht="18.75" customHeight="1" x14ac:dyDescent="0.4">
      <c r="A29" s="27">
        <f t="shared" si="2"/>
        <v>22</v>
      </c>
      <c r="B29" s="4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28" t="str">
        <f t="shared" si="3"/>
        <v/>
      </c>
    </row>
    <row r="30" spans="1:35" ht="18.75" customHeight="1" x14ac:dyDescent="0.4">
      <c r="A30" s="25">
        <f t="shared" si="2"/>
        <v>23</v>
      </c>
      <c r="B30" s="3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6" t="str">
        <f t="shared" si="3"/>
        <v/>
      </c>
    </row>
    <row r="31" spans="1:35" ht="18.75" customHeight="1" x14ac:dyDescent="0.4">
      <c r="A31" s="27">
        <f t="shared" si="2"/>
        <v>24</v>
      </c>
      <c r="B31" s="4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28" t="str">
        <f t="shared" si="3"/>
        <v/>
      </c>
    </row>
    <row r="32" spans="1:35" ht="18.75" customHeight="1" x14ac:dyDescent="0.4">
      <c r="A32" s="25">
        <f t="shared" si="2"/>
        <v>25</v>
      </c>
      <c r="B32" s="3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6" t="str">
        <f t="shared" si="3"/>
        <v/>
      </c>
    </row>
    <row r="33" spans="1:35" ht="18.75" customHeight="1" x14ac:dyDescent="0.4">
      <c r="A33" s="27">
        <f t="shared" si="2"/>
        <v>26</v>
      </c>
      <c r="B33" s="4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28" t="str">
        <f t="shared" si="3"/>
        <v/>
      </c>
    </row>
    <row r="34" spans="1:35" ht="18.75" customHeight="1" x14ac:dyDescent="0.4">
      <c r="A34" s="25">
        <f t="shared" si="2"/>
        <v>27</v>
      </c>
      <c r="B34" s="3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6" t="str">
        <f t="shared" si="3"/>
        <v/>
      </c>
    </row>
    <row r="35" spans="1:35" ht="18.75" customHeight="1" x14ac:dyDescent="0.4">
      <c r="A35" s="27">
        <f t="shared" si="2"/>
        <v>28</v>
      </c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28" t="str">
        <f t="shared" si="3"/>
        <v/>
      </c>
    </row>
    <row r="36" spans="1:35" ht="18.75" customHeight="1" x14ac:dyDescent="0.4">
      <c r="A36" s="25">
        <f t="shared" si="2"/>
        <v>29</v>
      </c>
      <c r="B36" s="3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6" t="str">
        <f t="shared" si="3"/>
        <v/>
      </c>
    </row>
    <row r="37" spans="1:35" ht="18.75" customHeight="1" x14ac:dyDescent="0.4">
      <c r="A37" s="27">
        <f t="shared" si="2"/>
        <v>30</v>
      </c>
      <c r="B37" s="4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28" t="str">
        <f t="shared" si="3"/>
        <v/>
      </c>
    </row>
    <row r="38" spans="1:35" ht="18.75" customHeight="1" x14ac:dyDescent="0.4">
      <c r="A38" s="25">
        <f t="shared" si="2"/>
        <v>31</v>
      </c>
      <c r="B38" s="3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6" t="str">
        <f t="shared" si="3"/>
        <v/>
      </c>
    </row>
    <row r="39" spans="1:35" ht="18.75" customHeight="1" x14ac:dyDescent="0.4">
      <c r="A39" s="27">
        <f t="shared" si="2"/>
        <v>32</v>
      </c>
      <c r="B39" s="4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28" t="str">
        <f t="shared" si="3"/>
        <v/>
      </c>
    </row>
    <row r="40" spans="1:35" ht="18.75" customHeight="1" x14ac:dyDescent="0.4">
      <c r="A40" s="25">
        <f t="shared" si="2"/>
        <v>33</v>
      </c>
      <c r="B40" s="3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6" t="str">
        <f t="shared" si="3"/>
        <v/>
      </c>
    </row>
    <row r="41" spans="1:35" ht="18.75" customHeight="1" x14ac:dyDescent="0.4">
      <c r="A41" s="27">
        <f t="shared" si="2"/>
        <v>34</v>
      </c>
      <c r="B41" s="4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28" t="str">
        <f t="shared" si="3"/>
        <v/>
      </c>
    </row>
    <row r="42" spans="1:35" ht="18.75" customHeight="1" x14ac:dyDescent="0.4">
      <c r="A42" s="25">
        <f t="shared" si="2"/>
        <v>35</v>
      </c>
      <c r="B42" s="3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6" t="str">
        <f t="shared" si="3"/>
        <v/>
      </c>
    </row>
    <row r="43" spans="1:35" ht="18.75" customHeight="1" x14ac:dyDescent="0.4">
      <c r="A43" s="27">
        <f t="shared" si="2"/>
        <v>36</v>
      </c>
      <c r="B43" s="4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28" t="str">
        <f t="shared" si="3"/>
        <v/>
      </c>
    </row>
    <row r="44" spans="1:35" ht="18.75" customHeight="1" x14ac:dyDescent="0.4">
      <c r="A44" s="25">
        <f t="shared" si="2"/>
        <v>37</v>
      </c>
      <c r="B44" s="3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6" t="str">
        <f t="shared" si="3"/>
        <v/>
      </c>
    </row>
    <row r="45" spans="1:35" ht="18.75" customHeight="1" x14ac:dyDescent="0.4">
      <c r="A45" s="27">
        <f t="shared" si="2"/>
        <v>38</v>
      </c>
      <c r="B45" s="4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28" t="str">
        <f t="shared" si="3"/>
        <v/>
      </c>
    </row>
    <row r="46" spans="1:35" ht="18.75" customHeight="1" x14ac:dyDescent="0.4">
      <c r="A46" s="25">
        <f t="shared" si="2"/>
        <v>39</v>
      </c>
      <c r="B46" s="3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6" t="str">
        <f t="shared" si="3"/>
        <v/>
      </c>
    </row>
    <row r="47" spans="1:35" ht="18.75" customHeight="1" x14ac:dyDescent="0.4">
      <c r="A47" s="27">
        <f t="shared" si="2"/>
        <v>40</v>
      </c>
      <c r="B47" s="4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28" t="str">
        <f t="shared" si="3"/>
        <v/>
      </c>
    </row>
    <row r="48" spans="1:35" ht="18.75" customHeight="1" x14ac:dyDescent="0.4">
      <c r="A48" s="25">
        <f t="shared" si="2"/>
        <v>41</v>
      </c>
      <c r="B48" s="3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6" t="str">
        <f t="shared" si="3"/>
        <v/>
      </c>
    </row>
    <row r="49" spans="1:35" ht="18.75" customHeight="1" x14ac:dyDescent="0.4">
      <c r="A49" s="27">
        <f t="shared" si="2"/>
        <v>42</v>
      </c>
      <c r="B49" s="4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28" t="str">
        <f t="shared" si="3"/>
        <v/>
      </c>
    </row>
    <row r="50" spans="1:35" ht="18.75" customHeight="1" x14ac:dyDescent="0.4">
      <c r="A50" s="25">
        <f t="shared" si="2"/>
        <v>43</v>
      </c>
      <c r="B50" s="3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6" t="str">
        <f t="shared" si="3"/>
        <v/>
      </c>
    </row>
    <row r="51" spans="1:35" ht="18.75" customHeight="1" x14ac:dyDescent="0.4">
      <c r="A51" s="27">
        <f t="shared" si="2"/>
        <v>44</v>
      </c>
      <c r="B51" s="4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28" t="str">
        <f t="shared" si="3"/>
        <v/>
      </c>
    </row>
    <row r="52" spans="1:35" ht="18.75" customHeight="1" x14ac:dyDescent="0.4">
      <c r="A52" s="25">
        <f t="shared" si="2"/>
        <v>45</v>
      </c>
      <c r="B52" s="3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6" t="str">
        <f t="shared" si="3"/>
        <v/>
      </c>
    </row>
    <row r="53" spans="1:35" ht="18.75" customHeight="1" x14ac:dyDescent="0.4">
      <c r="A53" s="27">
        <f t="shared" si="2"/>
        <v>46</v>
      </c>
      <c r="B53" s="4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28" t="str">
        <f t="shared" si="3"/>
        <v/>
      </c>
    </row>
    <row r="54" spans="1:35" ht="18.75" customHeight="1" x14ac:dyDescent="0.4">
      <c r="A54" s="25">
        <f t="shared" si="2"/>
        <v>47</v>
      </c>
      <c r="B54" s="3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6" t="str">
        <f t="shared" si="3"/>
        <v/>
      </c>
    </row>
    <row r="55" spans="1:35" ht="18.75" customHeight="1" x14ac:dyDescent="0.4">
      <c r="A55" s="27">
        <f t="shared" si="2"/>
        <v>48</v>
      </c>
      <c r="B55" s="4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28" t="str">
        <f t="shared" si="3"/>
        <v/>
      </c>
    </row>
    <row r="56" spans="1:35" ht="18.75" customHeight="1" x14ac:dyDescent="0.4">
      <c r="A56" s="25">
        <f t="shared" si="2"/>
        <v>49</v>
      </c>
      <c r="B56" s="3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6" t="str">
        <f t="shared" si="3"/>
        <v/>
      </c>
    </row>
    <row r="57" spans="1:35" ht="18.75" customHeight="1" x14ac:dyDescent="0.4">
      <c r="A57" s="27">
        <f t="shared" si="2"/>
        <v>50</v>
      </c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28" t="str">
        <f t="shared" si="3"/>
        <v/>
      </c>
    </row>
    <row r="58" spans="1:35" x14ac:dyDescent="0.4">
      <c r="A58" s="31"/>
      <c r="B58" s="31"/>
      <c r="C58" s="32">
        <f t="shared" ref="C58:AH58" si="4">COUNTIF(C8:C57,"全休")</f>
        <v>0</v>
      </c>
      <c r="D58" s="32">
        <f t="shared" si="4"/>
        <v>0</v>
      </c>
      <c r="E58" s="32">
        <f t="shared" si="4"/>
        <v>0</v>
      </c>
      <c r="F58" s="32">
        <f t="shared" si="4"/>
        <v>0</v>
      </c>
      <c r="G58" s="32">
        <f t="shared" si="4"/>
        <v>0</v>
      </c>
      <c r="H58" s="32">
        <f t="shared" si="4"/>
        <v>0</v>
      </c>
      <c r="I58" s="32">
        <f t="shared" si="4"/>
        <v>0</v>
      </c>
      <c r="J58" s="32">
        <f t="shared" si="4"/>
        <v>0</v>
      </c>
      <c r="K58" s="32">
        <f t="shared" si="4"/>
        <v>0</v>
      </c>
      <c r="L58" s="32">
        <f t="shared" si="4"/>
        <v>0</v>
      </c>
      <c r="M58" s="32">
        <f t="shared" si="4"/>
        <v>0</v>
      </c>
      <c r="N58" s="32">
        <f t="shared" si="4"/>
        <v>0</v>
      </c>
      <c r="O58" s="32">
        <f t="shared" si="4"/>
        <v>0</v>
      </c>
      <c r="P58" s="32">
        <f t="shared" si="4"/>
        <v>0</v>
      </c>
      <c r="Q58" s="32">
        <f t="shared" si="4"/>
        <v>0</v>
      </c>
      <c r="R58" s="32">
        <f t="shared" si="4"/>
        <v>0</v>
      </c>
      <c r="S58" s="32">
        <f t="shared" si="4"/>
        <v>0</v>
      </c>
      <c r="T58" s="32">
        <f t="shared" si="4"/>
        <v>0</v>
      </c>
      <c r="U58" s="32">
        <f t="shared" si="4"/>
        <v>0</v>
      </c>
      <c r="V58" s="32">
        <f t="shared" si="4"/>
        <v>0</v>
      </c>
      <c r="W58" s="32">
        <f t="shared" si="4"/>
        <v>0</v>
      </c>
      <c r="X58" s="32">
        <f t="shared" si="4"/>
        <v>0</v>
      </c>
      <c r="Y58" s="32">
        <f t="shared" si="4"/>
        <v>0</v>
      </c>
      <c r="Z58" s="32">
        <f t="shared" si="4"/>
        <v>0</v>
      </c>
      <c r="AA58" s="32">
        <f t="shared" si="4"/>
        <v>0</v>
      </c>
      <c r="AB58" s="32">
        <f t="shared" si="4"/>
        <v>0</v>
      </c>
      <c r="AC58" s="32">
        <f t="shared" si="4"/>
        <v>0</v>
      </c>
      <c r="AD58" s="32">
        <f t="shared" si="4"/>
        <v>0</v>
      </c>
      <c r="AE58" s="32">
        <f t="shared" si="4"/>
        <v>0</v>
      </c>
      <c r="AF58" s="32">
        <f t="shared" si="4"/>
        <v>0</v>
      </c>
      <c r="AG58" s="32">
        <f t="shared" si="4"/>
        <v>0</v>
      </c>
      <c r="AH58" s="32">
        <f t="shared" si="4"/>
        <v>0</v>
      </c>
      <c r="AI58" s="33">
        <f t="shared" ref="AI58:AI59" si="5">SUM(C58:AH58)</f>
        <v>0</v>
      </c>
    </row>
    <row r="59" spans="1:35" x14ac:dyDescent="0.4">
      <c r="A59" s="34"/>
      <c r="B59" s="34"/>
      <c r="C59" s="35">
        <f>IF(C58&gt;0,1,0)</f>
        <v>0</v>
      </c>
      <c r="D59" s="35">
        <f t="shared" ref="D59:AH59" si="6">IF(D58&gt;0,1,0)</f>
        <v>0</v>
      </c>
      <c r="E59" s="35">
        <f t="shared" si="6"/>
        <v>0</v>
      </c>
      <c r="F59" s="35">
        <f t="shared" si="6"/>
        <v>0</v>
      </c>
      <c r="G59" s="35">
        <f t="shared" si="6"/>
        <v>0</v>
      </c>
      <c r="H59" s="35">
        <f t="shared" si="6"/>
        <v>0</v>
      </c>
      <c r="I59" s="35">
        <f t="shared" si="6"/>
        <v>0</v>
      </c>
      <c r="J59" s="35">
        <f t="shared" si="6"/>
        <v>0</v>
      </c>
      <c r="K59" s="35">
        <f t="shared" si="6"/>
        <v>0</v>
      </c>
      <c r="L59" s="35">
        <f t="shared" si="6"/>
        <v>0</v>
      </c>
      <c r="M59" s="35">
        <f t="shared" si="6"/>
        <v>0</v>
      </c>
      <c r="N59" s="35">
        <f t="shared" si="6"/>
        <v>0</v>
      </c>
      <c r="O59" s="35">
        <f t="shared" si="6"/>
        <v>0</v>
      </c>
      <c r="P59" s="35">
        <f t="shared" si="6"/>
        <v>0</v>
      </c>
      <c r="Q59" s="35">
        <f t="shared" si="6"/>
        <v>0</v>
      </c>
      <c r="R59" s="35">
        <f t="shared" si="6"/>
        <v>0</v>
      </c>
      <c r="S59" s="35">
        <f t="shared" si="6"/>
        <v>0</v>
      </c>
      <c r="T59" s="35">
        <f t="shared" si="6"/>
        <v>0</v>
      </c>
      <c r="U59" s="35">
        <f t="shared" si="6"/>
        <v>0</v>
      </c>
      <c r="V59" s="35">
        <f t="shared" si="6"/>
        <v>0</v>
      </c>
      <c r="W59" s="35">
        <f t="shared" si="6"/>
        <v>0</v>
      </c>
      <c r="X59" s="35">
        <f t="shared" si="6"/>
        <v>0</v>
      </c>
      <c r="Y59" s="35">
        <f t="shared" si="6"/>
        <v>0</v>
      </c>
      <c r="Z59" s="35">
        <f t="shared" si="6"/>
        <v>0</v>
      </c>
      <c r="AA59" s="35">
        <f t="shared" si="6"/>
        <v>0</v>
      </c>
      <c r="AB59" s="35">
        <f t="shared" si="6"/>
        <v>0</v>
      </c>
      <c r="AC59" s="35">
        <f t="shared" si="6"/>
        <v>0</v>
      </c>
      <c r="AD59" s="35">
        <f t="shared" si="6"/>
        <v>0</v>
      </c>
      <c r="AE59" s="35">
        <f t="shared" si="6"/>
        <v>0</v>
      </c>
      <c r="AF59" s="35">
        <f t="shared" si="6"/>
        <v>0</v>
      </c>
      <c r="AG59" s="35">
        <f t="shared" si="6"/>
        <v>0</v>
      </c>
      <c r="AH59" s="35">
        <f t="shared" si="6"/>
        <v>0</v>
      </c>
      <c r="AI59" s="36">
        <f t="shared" si="5"/>
        <v>0</v>
      </c>
    </row>
    <row r="60" spans="1:35" x14ac:dyDescent="0.4">
      <c r="A60" s="34"/>
      <c r="B60" s="34"/>
      <c r="C60" s="37">
        <f>C58*C59</f>
        <v>0</v>
      </c>
      <c r="D60" s="37">
        <f t="shared" ref="D60:AH60" si="7">D58*D59</f>
        <v>0</v>
      </c>
      <c r="E60" s="37">
        <f t="shared" si="7"/>
        <v>0</v>
      </c>
      <c r="F60" s="37">
        <f t="shared" si="7"/>
        <v>0</v>
      </c>
      <c r="G60" s="37">
        <f t="shared" si="7"/>
        <v>0</v>
      </c>
      <c r="H60" s="37">
        <f t="shared" si="7"/>
        <v>0</v>
      </c>
      <c r="I60" s="37">
        <f t="shared" si="7"/>
        <v>0</v>
      </c>
      <c r="J60" s="37">
        <f t="shared" si="7"/>
        <v>0</v>
      </c>
      <c r="K60" s="37">
        <f t="shared" si="7"/>
        <v>0</v>
      </c>
      <c r="L60" s="37">
        <f t="shared" si="7"/>
        <v>0</v>
      </c>
      <c r="M60" s="37">
        <f t="shared" si="7"/>
        <v>0</v>
      </c>
      <c r="N60" s="37">
        <f t="shared" si="7"/>
        <v>0</v>
      </c>
      <c r="O60" s="37">
        <f t="shared" si="7"/>
        <v>0</v>
      </c>
      <c r="P60" s="37">
        <f t="shared" si="7"/>
        <v>0</v>
      </c>
      <c r="Q60" s="37">
        <f t="shared" si="7"/>
        <v>0</v>
      </c>
      <c r="R60" s="37">
        <f t="shared" si="7"/>
        <v>0</v>
      </c>
      <c r="S60" s="37">
        <f t="shared" si="7"/>
        <v>0</v>
      </c>
      <c r="T60" s="37">
        <f t="shared" si="7"/>
        <v>0</v>
      </c>
      <c r="U60" s="37">
        <f t="shared" si="7"/>
        <v>0</v>
      </c>
      <c r="V60" s="37">
        <f t="shared" si="7"/>
        <v>0</v>
      </c>
      <c r="W60" s="37">
        <f t="shared" si="7"/>
        <v>0</v>
      </c>
      <c r="X60" s="37">
        <f t="shared" si="7"/>
        <v>0</v>
      </c>
      <c r="Y60" s="37">
        <f t="shared" si="7"/>
        <v>0</v>
      </c>
      <c r="Z60" s="37">
        <f t="shared" si="7"/>
        <v>0</v>
      </c>
      <c r="AA60" s="37">
        <f t="shared" si="7"/>
        <v>0</v>
      </c>
      <c r="AB60" s="37">
        <f t="shared" si="7"/>
        <v>0</v>
      </c>
      <c r="AC60" s="37">
        <f t="shared" si="7"/>
        <v>0</v>
      </c>
      <c r="AD60" s="37">
        <f t="shared" si="7"/>
        <v>0</v>
      </c>
      <c r="AE60" s="37">
        <f t="shared" si="7"/>
        <v>0</v>
      </c>
      <c r="AF60" s="37">
        <f t="shared" si="7"/>
        <v>0</v>
      </c>
      <c r="AG60" s="37">
        <f t="shared" si="7"/>
        <v>0</v>
      </c>
      <c r="AH60" s="37">
        <f t="shared" si="7"/>
        <v>0</v>
      </c>
      <c r="AI60" s="38">
        <f>SUM(C60:AH60)</f>
        <v>0</v>
      </c>
    </row>
  </sheetData>
  <sheetProtection algorithmName="SHA-512" hashValue="KFLBUq7zMaKd122rPQ10ZQj0FCl0jCfrH7x6Zq5SopmMk6Fn4HeTd/MH6mHTYmN4WjbUmSCv3v7yCRb+zO7SHg==" saltValue="niwslC/0n6jeAFt7wRhCFg==" spinCount="100000" sheet="1" objects="1" scenarios="1"/>
  <phoneticPr fontId="1"/>
  <conditionalFormatting sqref="C8:AH57">
    <cfRule type="cellIs" dxfId="34" priority="3" operator="equal">
      <formula>"所定"</formula>
    </cfRule>
    <cfRule type="cellIs" dxfId="33" priority="4" operator="equal">
      <formula>"短休"</formula>
    </cfRule>
    <cfRule type="cellIs" dxfId="32" priority="5" operator="equal">
      <formula>"全休"</formula>
    </cfRule>
  </conditionalFormatting>
  <conditionalFormatting sqref="C7:AH7">
    <cfRule type="cellIs" dxfId="31" priority="6" operator="equal">
      <formula>"日"</formula>
    </cfRule>
    <cfRule type="cellIs" dxfId="30" priority="7" operator="equal">
      <formula>"土"</formula>
    </cfRule>
  </conditionalFormatting>
  <conditionalFormatting sqref="P2">
    <cfRule type="cellIs" dxfId="29" priority="1" operator="equal">
      <formula>"NG"</formula>
    </cfRule>
    <cfRule type="cellIs" dxfId="28" priority="2" operator="equal">
      <formula>"OK"</formula>
    </cfRule>
  </conditionalFormatting>
  <dataValidations count="1">
    <dataValidation type="list" allowBlank="1" showInputMessage="1" showErrorMessage="1" sqref="C8:AH57" xr:uid="{9DC26BFA-4FB9-48D0-9CB0-458331C4CD2A}">
      <formula1>"　,全休,所定"</formula1>
    </dataValidation>
  </dataValidations>
  <printOptions horizontalCentered="1"/>
  <pageMargins left="0.51181102362204722" right="0.51181102362204722" top="0.55118110236220474" bottom="0.55118110236220474" header="0.31496062992125984" footer="0.31496062992125984"/>
  <pageSetup paperSize="9" scale="48" orientation="landscape" r:id="rId1"/>
  <headerFooter>
    <oddFooter>&amp;RCopyright © 2020 社会保険労務士法人ＰＡＬ All Rights Reserved.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074C8A-BE4B-4871-A64B-B4437D5C7368}">
  <dimension ref="A2:AI60"/>
  <sheetViews>
    <sheetView zoomScaleNormal="100" zoomScaleSheetLayoutView="100" workbookViewId="0">
      <pane ySplit="7" topLeftCell="A8" activePane="bottomLeft" state="frozen"/>
      <selection pane="bottomLeft" activeCell="B8" sqref="B8"/>
    </sheetView>
  </sheetViews>
  <sheetFormatPr defaultColWidth="6.875" defaultRowHeight="16.5" x14ac:dyDescent="0.4"/>
  <cols>
    <col min="1" max="1" width="3.25" style="11" bestFit="1" customWidth="1"/>
    <col min="2" max="2" width="18.75" style="11" customWidth="1"/>
    <col min="3" max="34" width="7.125" style="6" customWidth="1"/>
    <col min="35" max="35" width="8" style="11" bestFit="1" customWidth="1"/>
    <col min="36" max="16384" width="6.875" style="6"/>
  </cols>
  <sheetData>
    <row r="2" spans="1:35" x14ac:dyDescent="0.4">
      <c r="A2" s="6"/>
      <c r="B2" s="29" t="s">
        <v>19</v>
      </c>
      <c r="H2" s="7">
        <f ca="1">COUNT(C6:AH6)</f>
        <v>31</v>
      </c>
      <c r="I2" s="5"/>
      <c r="J2" s="8" t="s">
        <v>5</v>
      </c>
      <c r="O2" s="9" t="str">
        <f>IF(H3=0,"",ROUNDDOWN((AI60/O3)*100,1))</f>
        <v/>
      </c>
      <c r="P2" s="5" t="str">
        <f>IF(O2="","",IF(O2&gt;=2.5,"OK","NG"))</f>
        <v/>
      </c>
      <c r="Q2" s="10" t="s">
        <v>9</v>
      </c>
      <c r="S2" s="11"/>
      <c r="V2" s="6" t="s">
        <v>16</v>
      </c>
      <c r="X2" s="12"/>
    </row>
    <row r="3" spans="1:35" x14ac:dyDescent="0.4">
      <c r="B3" s="13" t="s">
        <v>18</v>
      </c>
      <c r="C3" s="14"/>
      <c r="D3" s="45">
        <v>2020</v>
      </c>
      <c r="E3" s="46" t="str" cm="1">
        <f t="array" aca="1" ref="E3" ca="1">RIGHT(CELL("filename",E3),LEN(CELL("filename",E3))-FIND("]",CELL("filename",E3)))</f>
        <v>05月</v>
      </c>
      <c r="F3" s="47">
        <v>1</v>
      </c>
      <c r="H3" s="15">
        <f>COUNTA(B8:B57)</f>
        <v>0</v>
      </c>
      <c r="I3" s="5"/>
      <c r="J3" s="6" t="s">
        <v>14</v>
      </c>
      <c r="O3" s="16">
        <f>SUM(AI8:AI57)</f>
        <v>0</v>
      </c>
      <c r="P3" s="17"/>
      <c r="Q3" s="10" t="s">
        <v>10</v>
      </c>
      <c r="S3" s="12"/>
      <c r="T3" s="12"/>
      <c r="V3" s="48" t="s">
        <v>2</v>
      </c>
      <c r="W3" s="49"/>
      <c r="X3" s="12"/>
      <c r="AD3" s="12"/>
      <c r="AG3" s="12"/>
    </row>
    <row r="4" spans="1:35" x14ac:dyDescent="0.4">
      <c r="B4" s="30" t="s">
        <v>20</v>
      </c>
      <c r="C4" s="18"/>
      <c r="F4" s="19"/>
      <c r="H4" s="7" t="str">
        <f>IF(H3=0,"",AI59)</f>
        <v/>
      </c>
      <c r="I4" s="20"/>
      <c r="J4" s="6" t="s">
        <v>15</v>
      </c>
      <c r="O4" s="21" t="str">
        <f>IF(H3=0,"",AI60)</f>
        <v/>
      </c>
      <c r="P4" s="22"/>
      <c r="Q4" s="10" t="s">
        <v>11</v>
      </c>
      <c r="S4" s="12"/>
      <c r="T4" s="12"/>
      <c r="V4" s="50" t="s">
        <v>1</v>
      </c>
      <c r="W4" s="51"/>
      <c r="X4" s="12"/>
      <c r="AD4" s="12"/>
      <c r="AG4" s="12"/>
    </row>
    <row r="5" spans="1:35" ht="11.25" customHeight="1" x14ac:dyDescent="0.4">
      <c r="C5" s="14"/>
      <c r="D5" s="23"/>
      <c r="F5" s="19"/>
      <c r="G5" s="24"/>
      <c r="H5" s="12"/>
      <c r="I5" s="12"/>
      <c r="J5" s="12"/>
      <c r="K5" s="12"/>
      <c r="L5" s="12"/>
      <c r="N5" s="12"/>
      <c r="O5" s="12"/>
      <c r="Q5" s="12"/>
      <c r="X5" s="12"/>
      <c r="AD5" s="12"/>
      <c r="AG5" s="12"/>
    </row>
    <row r="6" spans="1:35" x14ac:dyDescent="0.4">
      <c r="A6" s="39">
        <f ca="1">VALUE(LEFT($E$3,2))</f>
        <v>5</v>
      </c>
      <c r="B6" s="39"/>
      <c r="C6" s="40">
        <f ca="1">DATE($D$3,$A$6,$F$3)</f>
        <v>43952</v>
      </c>
      <c r="D6" s="40">
        <f ca="1">C6+1</f>
        <v>43953</v>
      </c>
      <c r="E6" s="40">
        <f t="shared" ref="E6:AC6" ca="1" si="0">D6+1</f>
        <v>43954</v>
      </c>
      <c r="F6" s="40">
        <f t="shared" ca="1" si="0"/>
        <v>43955</v>
      </c>
      <c r="G6" s="40">
        <f t="shared" ca="1" si="0"/>
        <v>43956</v>
      </c>
      <c r="H6" s="40">
        <f t="shared" ca="1" si="0"/>
        <v>43957</v>
      </c>
      <c r="I6" s="40">
        <f t="shared" ca="1" si="0"/>
        <v>43958</v>
      </c>
      <c r="J6" s="40">
        <f t="shared" ca="1" si="0"/>
        <v>43959</v>
      </c>
      <c r="K6" s="40">
        <f t="shared" ca="1" si="0"/>
        <v>43960</v>
      </c>
      <c r="L6" s="40">
        <f t="shared" ca="1" si="0"/>
        <v>43961</v>
      </c>
      <c r="M6" s="40">
        <f t="shared" ca="1" si="0"/>
        <v>43962</v>
      </c>
      <c r="N6" s="40">
        <f t="shared" ca="1" si="0"/>
        <v>43963</v>
      </c>
      <c r="O6" s="40">
        <f t="shared" ca="1" si="0"/>
        <v>43964</v>
      </c>
      <c r="P6" s="40">
        <f t="shared" ca="1" si="0"/>
        <v>43965</v>
      </c>
      <c r="Q6" s="40">
        <f t="shared" ca="1" si="0"/>
        <v>43966</v>
      </c>
      <c r="R6" s="40">
        <f t="shared" ca="1" si="0"/>
        <v>43967</v>
      </c>
      <c r="S6" s="40">
        <f t="shared" ca="1" si="0"/>
        <v>43968</v>
      </c>
      <c r="T6" s="40">
        <f t="shared" ca="1" si="0"/>
        <v>43969</v>
      </c>
      <c r="U6" s="40">
        <f t="shared" ca="1" si="0"/>
        <v>43970</v>
      </c>
      <c r="V6" s="40">
        <f t="shared" ca="1" si="0"/>
        <v>43971</v>
      </c>
      <c r="W6" s="40">
        <f t="shared" ca="1" si="0"/>
        <v>43972</v>
      </c>
      <c r="X6" s="40">
        <f t="shared" ca="1" si="0"/>
        <v>43973</v>
      </c>
      <c r="Y6" s="40">
        <f t="shared" ca="1" si="0"/>
        <v>43974</v>
      </c>
      <c r="Z6" s="40">
        <f t="shared" ca="1" si="0"/>
        <v>43975</v>
      </c>
      <c r="AA6" s="40">
        <f t="shared" ca="1" si="0"/>
        <v>43976</v>
      </c>
      <c r="AB6" s="40">
        <f t="shared" ca="1" si="0"/>
        <v>43977</v>
      </c>
      <c r="AC6" s="40">
        <f t="shared" ca="1" si="0"/>
        <v>43978</v>
      </c>
      <c r="AD6" s="40">
        <f ca="1">IF(AC6="","",IF(AC6+1&gt;DATE($D$3,$A$6+1,$F$3),"",AC6+1))</f>
        <v>43979</v>
      </c>
      <c r="AE6" s="40">
        <f ca="1">IF(AD6="","",IF(AD6+1&gt;=DATE($D$3,$A$6+1,$F$3),"",AD6+1))</f>
        <v>43980</v>
      </c>
      <c r="AF6" s="40">
        <f ca="1">IF(AE6="","",IF(AE6+1&gt;=DATE($D$3,$A$6+1,$F$3),"",AE6+1))</f>
        <v>43981</v>
      </c>
      <c r="AG6" s="40">
        <f ca="1">IF(AF6="","",IF(AF6+1&gt;=DATE($D$3,$A$6+1,$F$3),"",AF6+1))</f>
        <v>43982</v>
      </c>
      <c r="AH6" s="40" t="str">
        <f ca="1">IF(AG6="","",IF(AG6+1&gt;=DATE($D$3,$A$6+1,$F$3),"",AG6+1))</f>
        <v/>
      </c>
      <c r="AI6" s="41" t="s">
        <v>6</v>
      </c>
    </row>
    <row r="7" spans="1:35" x14ac:dyDescent="0.4">
      <c r="A7" s="42" t="s">
        <v>12</v>
      </c>
      <c r="B7" s="42" t="s">
        <v>13</v>
      </c>
      <c r="C7" s="43" t="str">
        <f ca="1">TEXT(C6,"aaa")</f>
        <v>金</v>
      </c>
      <c r="D7" s="43" t="str">
        <f t="shared" ref="D7:AH7" ca="1" si="1">TEXT(D6,"aaa")</f>
        <v>土</v>
      </c>
      <c r="E7" s="43" t="str">
        <f t="shared" ca="1" si="1"/>
        <v>日</v>
      </c>
      <c r="F7" s="43" t="str">
        <f t="shared" ca="1" si="1"/>
        <v>月</v>
      </c>
      <c r="G7" s="43" t="str">
        <f t="shared" ca="1" si="1"/>
        <v>火</v>
      </c>
      <c r="H7" s="43" t="str">
        <f t="shared" ca="1" si="1"/>
        <v>水</v>
      </c>
      <c r="I7" s="43" t="str">
        <f t="shared" ca="1" si="1"/>
        <v>木</v>
      </c>
      <c r="J7" s="43" t="str">
        <f t="shared" ca="1" si="1"/>
        <v>金</v>
      </c>
      <c r="K7" s="43" t="str">
        <f t="shared" ca="1" si="1"/>
        <v>土</v>
      </c>
      <c r="L7" s="43" t="str">
        <f t="shared" ca="1" si="1"/>
        <v>日</v>
      </c>
      <c r="M7" s="43" t="str">
        <f t="shared" ca="1" si="1"/>
        <v>月</v>
      </c>
      <c r="N7" s="43" t="str">
        <f t="shared" ca="1" si="1"/>
        <v>火</v>
      </c>
      <c r="O7" s="43" t="str">
        <f t="shared" ca="1" si="1"/>
        <v>水</v>
      </c>
      <c r="P7" s="43" t="str">
        <f t="shared" ca="1" si="1"/>
        <v>木</v>
      </c>
      <c r="Q7" s="43" t="str">
        <f t="shared" ca="1" si="1"/>
        <v>金</v>
      </c>
      <c r="R7" s="43" t="str">
        <f t="shared" ca="1" si="1"/>
        <v>土</v>
      </c>
      <c r="S7" s="43" t="str">
        <f t="shared" ca="1" si="1"/>
        <v>日</v>
      </c>
      <c r="T7" s="43" t="str">
        <f t="shared" ca="1" si="1"/>
        <v>月</v>
      </c>
      <c r="U7" s="43" t="str">
        <f t="shared" ca="1" si="1"/>
        <v>火</v>
      </c>
      <c r="V7" s="43" t="str">
        <f t="shared" ca="1" si="1"/>
        <v>水</v>
      </c>
      <c r="W7" s="43" t="str">
        <f t="shared" ca="1" si="1"/>
        <v>木</v>
      </c>
      <c r="X7" s="43" t="str">
        <f t="shared" ca="1" si="1"/>
        <v>金</v>
      </c>
      <c r="Y7" s="43" t="str">
        <f t="shared" ca="1" si="1"/>
        <v>土</v>
      </c>
      <c r="Z7" s="43" t="str">
        <f t="shared" ca="1" si="1"/>
        <v>日</v>
      </c>
      <c r="AA7" s="43" t="str">
        <f t="shared" ca="1" si="1"/>
        <v>月</v>
      </c>
      <c r="AB7" s="43" t="str">
        <f t="shared" ca="1" si="1"/>
        <v>火</v>
      </c>
      <c r="AC7" s="43" t="str">
        <f t="shared" ca="1" si="1"/>
        <v>水</v>
      </c>
      <c r="AD7" s="43" t="str">
        <f t="shared" ca="1" si="1"/>
        <v>木</v>
      </c>
      <c r="AE7" s="43" t="str">
        <f t="shared" ca="1" si="1"/>
        <v>金</v>
      </c>
      <c r="AF7" s="43" t="str">
        <f t="shared" ca="1" si="1"/>
        <v>土</v>
      </c>
      <c r="AG7" s="43" t="str">
        <f t="shared" ca="1" si="1"/>
        <v>日</v>
      </c>
      <c r="AH7" s="43" t="str">
        <f t="shared" ca="1" si="1"/>
        <v/>
      </c>
      <c r="AI7" s="44" t="s">
        <v>7</v>
      </c>
    </row>
    <row r="8" spans="1:35" ht="18.75" customHeight="1" x14ac:dyDescent="0.4">
      <c r="A8" s="25">
        <f>ROW()-7</f>
        <v>1</v>
      </c>
      <c r="B8" s="3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6" t="str">
        <f>IF(B8="","",$H$2-COUNTIF(C8:AH8,"所定"))</f>
        <v/>
      </c>
    </row>
    <row r="9" spans="1:35" ht="18.75" customHeight="1" x14ac:dyDescent="0.4">
      <c r="A9" s="27">
        <f>ROW()-7</f>
        <v>2</v>
      </c>
      <c r="B9" s="4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28" t="str">
        <f>IF(B9="","",$H$2-COUNTIF(C9:AH9,"所定"))</f>
        <v/>
      </c>
    </row>
    <row r="10" spans="1:35" ht="18.75" customHeight="1" x14ac:dyDescent="0.4">
      <c r="A10" s="25">
        <f t="shared" ref="A10:A57" si="2">ROW()-7</f>
        <v>3</v>
      </c>
      <c r="B10" s="3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6" t="str">
        <f>IF(B10="","",$H$2-COUNTIF(C10:AH10,"所定"))</f>
        <v/>
      </c>
    </row>
    <row r="11" spans="1:35" ht="18.75" customHeight="1" x14ac:dyDescent="0.4">
      <c r="A11" s="27">
        <f t="shared" si="2"/>
        <v>4</v>
      </c>
      <c r="B11" s="4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28" t="str">
        <f>IF(B11="","",$H$2-COUNTIF(C11:AH11,"所定"))</f>
        <v/>
      </c>
    </row>
    <row r="12" spans="1:35" ht="18.75" customHeight="1" x14ac:dyDescent="0.4">
      <c r="A12" s="25">
        <f t="shared" si="2"/>
        <v>5</v>
      </c>
      <c r="B12" s="3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6" t="str">
        <f>IF(B12="","",$H$2-COUNTIF(C12:AH12,"所定"))</f>
        <v/>
      </c>
    </row>
    <row r="13" spans="1:35" ht="18.75" customHeight="1" x14ac:dyDescent="0.4">
      <c r="A13" s="27">
        <f t="shared" si="2"/>
        <v>6</v>
      </c>
      <c r="B13" s="4"/>
      <c r="C13" s="1"/>
      <c r="D13" s="1" t="s">
        <v>3</v>
      </c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28" t="str">
        <f t="shared" ref="AI13:AI57" si="3">IF(B13="","",$H$2-COUNTIF(C13:AH13,"所定"))</f>
        <v/>
      </c>
    </row>
    <row r="14" spans="1:35" ht="18.75" customHeight="1" x14ac:dyDescent="0.4">
      <c r="A14" s="25">
        <f t="shared" si="2"/>
        <v>7</v>
      </c>
      <c r="B14" s="3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6" t="str">
        <f t="shared" si="3"/>
        <v/>
      </c>
    </row>
    <row r="15" spans="1:35" ht="18.75" customHeight="1" x14ac:dyDescent="0.4">
      <c r="A15" s="27">
        <f t="shared" si="2"/>
        <v>8</v>
      </c>
      <c r="B15" s="4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28" t="str">
        <f t="shared" si="3"/>
        <v/>
      </c>
    </row>
    <row r="16" spans="1:35" ht="18.75" customHeight="1" x14ac:dyDescent="0.4">
      <c r="A16" s="25">
        <f t="shared" si="2"/>
        <v>9</v>
      </c>
      <c r="B16" s="3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6" t="str">
        <f t="shared" si="3"/>
        <v/>
      </c>
    </row>
    <row r="17" spans="1:35" ht="18.75" customHeight="1" x14ac:dyDescent="0.4">
      <c r="A17" s="27">
        <f t="shared" si="2"/>
        <v>10</v>
      </c>
      <c r="B17" s="4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28" t="str">
        <f t="shared" si="3"/>
        <v/>
      </c>
    </row>
    <row r="18" spans="1:35" ht="18.75" customHeight="1" x14ac:dyDescent="0.4">
      <c r="A18" s="25">
        <f t="shared" si="2"/>
        <v>11</v>
      </c>
      <c r="B18" s="3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6" t="str">
        <f t="shared" si="3"/>
        <v/>
      </c>
    </row>
    <row r="19" spans="1:35" ht="18.75" customHeight="1" x14ac:dyDescent="0.4">
      <c r="A19" s="27">
        <f t="shared" si="2"/>
        <v>12</v>
      </c>
      <c r="B19" s="4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28" t="str">
        <f t="shared" si="3"/>
        <v/>
      </c>
    </row>
    <row r="20" spans="1:35" ht="18.75" customHeight="1" x14ac:dyDescent="0.4">
      <c r="A20" s="25">
        <f t="shared" si="2"/>
        <v>13</v>
      </c>
      <c r="B20" s="3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6" t="str">
        <f t="shared" si="3"/>
        <v/>
      </c>
    </row>
    <row r="21" spans="1:35" ht="18.75" customHeight="1" x14ac:dyDescent="0.4">
      <c r="A21" s="27">
        <f t="shared" si="2"/>
        <v>14</v>
      </c>
      <c r="B21" s="4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28" t="str">
        <f t="shared" si="3"/>
        <v/>
      </c>
    </row>
    <row r="22" spans="1:35" ht="18.75" customHeight="1" x14ac:dyDescent="0.4">
      <c r="A22" s="25">
        <f t="shared" si="2"/>
        <v>15</v>
      </c>
      <c r="B22" s="3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6" t="str">
        <f t="shared" si="3"/>
        <v/>
      </c>
    </row>
    <row r="23" spans="1:35" ht="18.75" customHeight="1" x14ac:dyDescent="0.4">
      <c r="A23" s="27">
        <f t="shared" si="2"/>
        <v>16</v>
      </c>
      <c r="B23" s="4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28" t="str">
        <f t="shared" si="3"/>
        <v/>
      </c>
    </row>
    <row r="24" spans="1:35" ht="18.75" customHeight="1" x14ac:dyDescent="0.4">
      <c r="A24" s="25">
        <f t="shared" si="2"/>
        <v>17</v>
      </c>
      <c r="B24" s="3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6" t="str">
        <f t="shared" si="3"/>
        <v/>
      </c>
    </row>
    <row r="25" spans="1:35" ht="18.75" customHeight="1" x14ac:dyDescent="0.4">
      <c r="A25" s="27">
        <f t="shared" si="2"/>
        <v>18</v>
      </c>
      <c r="B25" s="4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28" t="str">
        <f t="shared" si="3"/>
        <v/>
      </c>
    </row>
    <row r="26" spans="1:35" ht="18.75" customHeight="1" x14ac:dyDescent="0.4">
      <c r="A26" s="25">
        <f t="shared" si="2"/>
        <v>19</v>
      </c>
      <c r="B26" s="3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6" t="str">
        <f t="shared" si="3"/>
        <v/>
      </c>
    </row>
    <row r="27" spans="1:35" ht="18.75" customHeight="1" x14ac:dyDescent="0.4">
      <c r="A27" s="27">
        <f t="shared" si="2"/>
        <v>20</v>
      </c>
      <c r="B27" s="4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28" t="str">
        <f t="shared" si="3"/>
        <v/>
      </c>
    </row>
    <row r="28" spans="1:35" ht="18.75" customHeight="1" x14ac:dyDescent="0.4">
      <c r="A28" s="25">
        <f t="shared" si="2"/>
        <v>21</v>
      </c>
      <c r="B28" s="3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6" t="str">
        <f t="shared" si="3"/>
        <v/>
      </c>
    </row>
    <row r="29" spans="1:35" ht="18.75" customHeight="1" x14ac:dyDescent="0.4">
      <c r="A29" s="27">
        <f t="shared" si="2"/>
        <v>22</v>
      </c>
      <c r="B29" s="4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28" t="str">
        <f t="shared" si="3"/>
        <v/>
      </c>
    </row>
    <row r="30" spans="1:35" ht="18.75" customHeight="1" x14ac:dyDescent="0.4">
      <c r="A30" s="25">
        <f t="shared" si="2"/>
        <v>23</v>
      </c>
      <c r="B30" s="3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6" t="str">
        <f t="shared" si="3"/>
        <v/>
      </c>
    </row>
    <row r="31" spans="1:35" ht="18.75" customHeight="1" x14ac:dyDescent="0.4">
      <c r="A31" s="27">
        <f t="shared" si="2"/>
        <v>24</v>
      </c>
      <c r="B31" s="4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28" t="str">
        <f t="shared" si="3"/>
        <v/>
      </c>
    </row>
    <row r="32" spans="1:35" ht="18.75" customHeight="1" x14ac:dyDescent="0.4">
      <c r="A32" s="25">
        <f t="shared" si="2"/>
        <v>25</v>
      </c>
      <c r="B32" s="3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6" t="str">
        <f t="shared" si="3"/>
        <v/>
      </c>
    </row>
    <row r="33" spans="1:35" ht="18.75" customHeight="1" x14ac:dyDescent="0.4">
      <c r="A33" s="27">
        <f t="shared" si="2"/>
        <v>26</v>
      </c>
      <c r="B33" s="4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28" t="str">
        <f t="shared" si="3"/>
        <v/>
      </c>
    </row>
    <row r="34" spans="1:35" ht="18.75" customHeight="1" x14ac:dyDescent="0.4">
      <c r="A34" s="25">
        <f t="shared" si="2"/>
        <v>27</v>
      </c>
      <c r="B34" s="3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6" t="str">
        <f t="shared" si="3"/>
        <v/>
      </c>
    </row>
    <row r="35" spans="1:35" ht="18.75" customHeight="1" x14ac:dyDescent="0.4">
      <c r="A35" s="27">
        <f t="shared" si="2"/>
        <v>28</v>
      </c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28" t="str">
        <f t="shared" si="3"/>
        <v/>
      </c>
    </row>
    <row r="36" spans="1:35" ht="18.75" customHeight="1" x14ac:dyDescent="0.4">
      <c r="A36" s="25">
        <f t="shared" si="2"/>
        <v>29</v>
      </c>
      <c r="B36" s="3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6" t="str">
        <f t="shared" si="3"/>
        <v/>
      </c>
    </row>
    <row r="37" spans="1:35" ht="18.75" customHeight="1" x14ac:dyDescent="0.4">
      <c r="A37" s="27">
        <f t="shared" si="2"/>
        <v>30</v>
      </c>
      <c r="B37" s="4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28" t="str">
        <f t="shared" si="3"/>
        <v/>
      </c>
    </row>
    <row r="38" spans="1:35" ht="18.75" customHeight="1" x14ac:dyDescent="0.4">
      <c r="A38" s="25">
        <f t="shared" si="2"/>
        <v>31</v>
      </c>
      <c r="B38" s="3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6" t="str">
        <f t="shared" si="3"/>
        <v/>
      </c>
    </row>
    <row r="39" spans="1:35" ht="18.75" customHeight="1" x14ac:dyDescent="0.4">
      <c r="A39" s="27">
        <f t="shared" si="2"/>
        <v>32</v>
      </c>
      <c r="B39" s="4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28" t="str">
        <f t="shared" si="3"/>
        <v/>
      </c>
    </row>
    <row r="40" spans="1:35" ht="18.75" customHeight="1" x14ac:dyDescent="0.4">
      <c r="A40" s="25">
        <f t="shared" si="2"/>
        <v>33</v>
      </c>
      <c r="B40" s="3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6" t="str">
        <f t="shared" si="3"/>
        <v/>
      </c>
    </row>
    <row r="41" spans="1:35" ht="18.75" customHeight="1" x14ac:dyDescent="0.4">
      <c r="A41" s="27">
        <f t="shared" si="2"/>
        <v>34</v>
      </c>
      <c r="B41" s="4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28" t="str">
        <f t="shared" si="3"/>
        <v/>
      </c>
    </row>
    <row r="42" spans="1:35" ht="18.75" customHeight="1" x14ac:dyDescent="0.4">
      <c r="A42" s="25">
        <f t="shared" si="2"/>
        <v>35</v>
      </c>
      <c r="B42" s="3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6" t="str">
        <f t="shared" si="3"/>
        <v/>
      </c>
    </row>
    <row r="43" spans="1:35" ht="18.75" customHeight="1" x14ac:dyDescent="0.4">
      <c r="A43" s="27">
        <f t="shared" si="2"/>
        <v>36</v>
      </c>
      <c r="B43" s="4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28" t="str">
        <f t="shared" si="3"/>
        <v/>
      </c>
    </row>
    <row r="44" spans="1:35" ht="18.75" customHeight="1" x14ac:dyDescent="0.4">
      <c r="A44" s="25">
        <f t="shared" si="2"/>
        <v>37</v>
      </c>
      <c r="B44" s="3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6" t="str">
        <f t="shared" si="3"/>
        <v/>
      </c>
    </row>
    <row r="45" spans="1:35" ht="18.75" customHeight="1" x14ac:dyDescent="0.4">
      <c r="A45" s="27">
        <f t="shared" si="2"/>
        <v>38</v>
      </c>
      <c r="B45" s="4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28" t="str">
        <f t="shared" si="3"/>
        <v/>
      </c>
    </row>
    <row r="46" spans="1:35" ht="18.75" customHeight="1" x14ac:dyDescent="0.4">
      <c r="A46" s="25">
        <f t="shared" si="2"/>
        <v>39</v>
      </c>
      <c r="B46" s="3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6" t="str">
        <f t="shared" si="3"/>
        <v/>
      </c>
    </row>
    <row r="47" spans="1:35" ht="18.75" customHeight="1" x14ac:dyDescent="0.4">
      <c r="A47" s="27">
        <f t="shared" si="2"/>
        <v>40</v>
      </c>
      <c r="B47" s="4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28" t="str">
        <f t="shared" si="3"/>
        <v/>
      </c>
    </row>
    <row r="48" spans="1:35" ht="18.75" customHeight="1" x14ac:dyDescent="0.4">
      <c r="A48" s="25">
        <f t="shared" si="2"/>
        <v>41</v>
      </c>
      <c r="B48" s="3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6" t="str">
        <f t="shared" si="3"/>
        <v/>
      </c>
    </row>
    <row r="49" spans="1:35" ht="18.75" customHeight="1" x14ac:dyDescent="0.4">
      <c r="A49" s="27">
        <f t="shared" si="2"/>
        <v>42</v>
      </c>
      <c r="B49" s="4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28" t="str">
        <f t="shared" si="3"/>
        <v/>
      </c>
    </row>
    <row r="50" spans="1:35" ht="18.75" customHeight="1" x14ac:dyDescent="0.4">
      <c r="A50" s="25">
        <f t="shared" si="2"/>
        <v>43</v>
      </c>
      <c r="B50" s="3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6" t="str">
        <f t="shared" si="3"/>
        <v/>
      </c>
    </row>
    <row r="51" spans="1:35" ht="18.75" customHeight="1" x14ac:dyDescent="0.4">
      <c r="A51" s="27">
        <f t="shared" si="2"/>
        <v>44</v>
      </c>
      <c r="B51" s="4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28" t="str">
        <f t="shared" si="3"/>
        <v/>
      </c>
    </row>
    <row r="52" spans="1:35" ht="18.75" customHeight="1" x14ac:dyDescent="0.4">
      <c r="A52" s="25">
        <f t="shared" si="2"/>
        <v>45</v>
      </c>
      <c r="B52" s="3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6" t="str">
        <f t="shared" si="3"/>
        <v/>
      </c>
    </row>
    <row r="53" spans="1:35" ht="18.75" customHeight="1" x14ac:dyDescent="0.4">
      <c r="A53" s="27">
        <f t="shared" si="2"/>
        <v>46</v>
      </c>
      <c r="B53" s="4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28" t="str">
        <f t="shared" si="3"/>
        <v/>
      </c>
    </row>
    <row r="54" spans="1:35" ht="18.75" customHeight="1" x14ac:dyDescent="0.4">
      <c r="A54" s="25">
        <f t="shared" si="2"/>
        <v>47</v>
      </c>
      <c r="B54" s="3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6" t="str">
        <f t="shared" si="3"/>
        <v/>
      </c>
    </row>
    <row r="55" spans="1:35" ht="18.75" customHeight="1" x14ac:dyDescent="0.4">
      <c r="A55" s="27">
        <f t="shared" si="2"/>
        <v>48</v>
      </c>
      <c r="B55" s="4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28" t="str">
        <f t="shared" si="3"/>
        <v/>
      </c>
    </row>
    <row r="56" spans="1:35" ht="18.75" customHeight="1" x14ac:dyDescent="0.4">
      <c r="A56" s="25">
        <f t="shared" si="2"/>
        <v>49</v>
      </c>
      <c r="B56" s="3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6" t="str">
        <f t="shared" si="3"/>
        <v/>
      </c>
    </row>
    <row r="57" spans="1:35" ht="18.75" customHeight="1" x14ac:dyDescent="0.4">
      <c r="A57" s="27">
        <f t="shared" si="2"/>
        <v>50</v>
      </c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28" t="str">
        <f t="shared" si="3"/>
        <v/>
      </c>
    </row>
    <row r="58" spans="1:35" x14ac:dyDescent="0.4">
      <c r="A58" s="31"/>
      <c r="B58" s="31"/>
      <c r="C58" s="32">
        <f t="shared" ref="C58:AH58" si="4">COUNTIF(C8:C57,"全休")</f>
        <v>0</v>
      </c>
      <c r="D58" s="32">
        <f t="shared" si="4"/>
        <v>0</v>
      </c>
      <c r="E58" s="32">
        <f t="shared" si="4"/>
        <v>0</v>
      </c>
      <c r="F58" s="32">
        <f t="shared" si="4"/>
        <v>0</v>
      </c>
      <c r="G58" s="32">
        <f t="shared" si="4"/>
        <v>0</v>
      </c>
      <c r="H58" s="32">
        <f t="shared" si="4"/>
        <v>0</v>
      </c>
      <c r="I58" s="32">
        <f t="shared" si="4"/>
        <v>0</v>
      </c>
      <c r="J58" s="32">
        <f t="shared" si="4"/>
        <v>0</v>
      </c>
      <c r="K58" s="32">
        <f t="shared" si="4"/>
        <v>0</v>
      </c>
      <c r="L58" s="32">
        <f t="shared" si="4"/>
        <v>0</v>
      </c>
      <c r="M58" s="32">
        <f t="shared" si="4"/>
        <v>0</v>
      </c>
      <c r="N58" s="32">
        <f t="shared" si="4"/>
        <v>0</v>
      </c>
      <c r="O58" s="32">
        <f t="shared" si="4"/>
        <v>0</v>
      </c>
      <c r="P58" s="32">
        <f t="shared" si="4"/>
        <v>0</v>
      </c>
      <c r="Q58" s="32">
        <f t="shared" si="4"/>
        <v>0</v>
      </c>
      <c r="R58" s="32">
        <f t="shared" si="4"/>
        <v>0</v>
      </c>
      <c r="S58" s="32">
        <f t="shared" si="4"/>
        <v>0</v>
      </c>
      <c r="T58" s="32">
        <f t="shared" si="4"/>
        <v>0</v>
      </c>
      <c r="U58" s="32">
        <f t="shared" si="4"/>
        <v>0</v>
      </c>
      <c r="V58" s="32">
        <f t="shared" si="4"/>
        <v>0</v>
      </c>
      <c r="W58" s="32">
        <f t="shared" si="4"/>
        <v>0</v>
      </c>
      <c r="X58" s="32">
        <f t="shared" si="4"/>
        <v>0</v>
      </c>
      <c r="Y58" s="32">
        <f t="shared" si="4"/>
        <v>0</v>
      </c>
      <c r="Z58" s="32">
        <f t="shared" si="4"/>
        <v>0</v>
      </c>
      <c r="AA58" s="32">
        <f t="shared" si="4"/>
        <v>0</v>
      </c>
      <c r="AB58" s="32">
        <f t="shared" si="4"/>
        <v>0</v>
      </c>
      <c r="AC58" s="32">
        <f t="shared" si="4"/>
        <v>0</v>
      </c>
      <c r="AD58" s="32">
        <f t="shared" si="4"/>
        <v>0</v>
      </c>
      <c r="AE58" s="32">
        <f t="shared" si="4"/>
        <v>0</v>
      </c>
      <c r="AF58" s="32">
        <f t="shared" si="4"/>
        <v>0</v>
      </c>
      <c r="AG58" s="32">
        <f t="shared" si="4"/>
        <v>0</v>
      </c>
      <c r="AH58" s="32">
        <f t="shared" si="4"/>
        <v>0</v>
      </c>
      <c r="AI58" s="33">
        <f t="shared" ref="AI58:AI59" si="5">SUM(C58:AH58)</f>
        <v>0</v>
      </c>
    </row>
    <row r="59" spans="1:35" x14ac:dyDescent="0.4">
      <c r="A59" s="34"/>
      <c r="B59" s="34"/>
      <c r="C59" s="35">
        <f>IF(C58&gt;0,1,0)</f>
        <v>0</v>
      </c>
      <c r="D59" s="35">
        <f t="shared" ref="D59:AH59" si="6">IF(D58&gt;0,1,0)</f>
        <v>0</v>
      </c>
      <c r="E59" s="35">
        <f t="shared" si="6"/>
        <v>0</v>
      </c>
      <c r="F59" s="35">
        <f t="shared" si="6"/>
        <v>0</v>
      </c>
      <c r="G59" s="35">
        <f t="shared" si="6"/>
        <v>0</v>
      </c>
      <c r="H59" s="35">
        <f t="shared" si="6"/>
        <v>0</v>
      </c>
      <c r="I59" s="35">
        <f t="shared" si="6"/>
        <v>0</v>
      </c>
      <c r="J59" s="35">
        <f t="shared" si="6"/>
        <v>0</v>
      </c>
      <c r="K59" s="35">
        <f t="shared" si="6"/>
        <v>0</v>
      </c>
      <c r="L59" s="35">
        <f t="shared" si="6"/>
        <v>0</v>
      </c>
      <c r="M59" s="35">
        <f t="shared" si="6"/>
        <v>0</v>
      </c>
      <c r="N59" s="35">
        <f t="shared" si="6"/>
        <v>0</v>
      </c>
      <c r="O59" s="35">
        <f t="shared" si="6"/>
        <v>0</v>
      </c>
      <c r="P59" s="35">
        <f t="shared" si="6"/>
        <v>0</v>
      </c>
      <c r="Q59" s="35">
        <f t="shared" si="6"/>
        <v>0</v>
      </c>
      <c r="R59" s="35">
        <f t="shared" si="6"/>
        <v>0</v>
      </c>
      <c r="S59" s="35">
        <f t="shared" si="6"/>
        <v>0</v>
      </c>
      <c r="T59" s="35">
        <f t="shared" si="6"/>
        <v>0</v>
      </c>
      <c r="U59" s="35">
        <f t="shared" si="6"/>
        <v>0</v>
      </c>
      <c r="V59" s="35">
        <f t="shared" si="6"/>
        <v>0</v>
      </c>
      <c r="W59" s="35">
        <f t="shared" si="6"/>
        <v>0</v>
      </c>
      <c r="X59" s="35">
        <f t="shared" si="6"/>
        <v>0</v>
      </c>
      <c r="Y59" s="35">
        <f t="shared" si="6"/>
        <v>0</v>
      </c>
      <c r="Z59" s="35">
        <f t="shared" si="6"/>
        <v>0</v>
      </c>
      <c r="AA59" s="35">
        <f t="shared" si="6"/>
        <v>0</v>
      </c>
      <c r="AB59" s="35">
        <f t="shared" si="6"/>
        <v>0</v>
      </c>
      <c r="AC59" s="35">
        <f t="shared" si="6"/>
        <v>0</v>
      </c>
      <c r="AD59" s="35">
        <f t="shared" si="6"/>
        <v>0</v>
      </c>
      <c r="AE59" s="35">
        <f t="shared" si="6"/>
        <v>0</v>
      </c>
      <c r="AF59" s="35">
        <f t="shared" si="6"/>
        <v>0</v>
      </c>
      <c r="AG59" s="35">
        <f t="shared" si="6"/>
        <v>0</v>
      </c>
      <c r="AH59" s="35">
        <f t="shared" si="6"/>
        <v>0</v>
      </c>
      <c r="AI59" s="36">
        <f t="shared" si="5"/>
        <v>0</v>
      </c>
    </row>
    <row r="60" spans="1:35" x14ac:dyDescent="0.4">
      <c r="A60" s="34"/>
      <c r="B60" s="34"/>
      <c r="C60" s="37">
        <f>C58*C59</f>
        <v>0</v>
      </c>
      <c r="D60" s="37">
        <f t="shared" ref="D60:AH60" si="7">D58*D59</f>
        <v>0</v>
      </c>
      <c r="E60" s="37">
        <f t="shared" si="7"/>
        <v>0</v>
      </c>
      <c r="F60" s="37">
        <f t="shared" si="7"/>
        <v>0</v>
      </c>
      <c r="G60" s="37">
        <f t="shared" si="7"/>
        <v>0</v>
      </c>
      <c r="H60" s="37">
        <f t="shared" si="7"/>
        <v>0</v>
      </c>
      <c r="I60" s="37">
        <f t="shared" si="7"/>
        <v>0</v>
      </c>
      <c r="J60" s="37">
        <f t="shared" si="7"/>
        <v>0</v>
      </c>
      <c r="K60" s="37">
        <f t="shared" si="7"/>
        <v>0</v>
      </c>
      <c r="L60" s="37">
        <f t="shared" si="7"/>
        <v>0</v>
      </c>
      <c r="M60" s="37">
        <f t="shared" si="7"/>
        <v>0</v>
      </c>
      <c r="N60" s="37">
        <f t="shared" si="7"/>
        <v>0</v>
      </c>
      <c r="O60" s="37">
        <f t="shared" si="7"/>
        <v>0</v>
      </c>
      <c r="P60" s="37">
        <f t="shared" si="7"/>
        <v>0</v>
      </c>
      <c r="Q60" s="37">
        <f t="shared" si="7"/>
        <v>0</v>
      </c>
      <c r="R60" s="37">
        <f t="shared" si="7"/>
        <v>0</v>
      </c>
      <c r="S60" s="37">
        <f t="shared" si="7"/>
        <v>0</v>
      </c>
      <c r="T60" s="37">
        <f t="shared" si="7"/>
        <v>0</v>
      </c>
      <c r="U60" s="37">
        <f t="shared" si="7"/>
        <v>0</v>
      </c>
      <c r="V60" s="37">
        <f t="shared" si="7"/>
        <v>0</v>
      </c>
      <c r="W60" s="37">
        <f t="shared" si="7"/>
        <v>0</v>
      </c>
      <c r="X60" s="37">
        <f t="shared" si="7"/>
        <v>0</v>
      </c>
      <c r="Y60" s="37">
        <f t="shared" si="7"/>
        <v>0</v>
      </c>
      <c r="Z60" s="37">
        <f t="shared" si="7"/>
        <v>0</v>
      </c>
      <c r="AA60" s="37">
        <f t="shared" si="7"/>
        <v>0</v>
      </c>
      <c r="AB60" s="37">
        <f t="shared" si="7"/>
        <v>0</v>
      </c>
      <c r="AC60" s="37">
        <f t="shared" si="7"/>
        <v>0</v>
      </c>
      <c r="AD60" s="37">
        <f t="shared" si="7"/>
        <v>0</v>
      </c>
      <c r="AE60" s="37">
        <f t="shared" si="7"/>
        <v>0</v>
      </c>
      <c r="AF60" s="37">
        <f t="shared" si="7"/>
        <v>0</v>
      </c>
      <c r="AG60" s="37">
        <f t="shared" si="7"/>
        <v>0</v>
      </c>
      <c r="AH60" s="37">
        <f t="shared" si="7"/>
        <v>0</v>
      </c>
      <c r="AI60" s="38">
        <f>SUM(C60:AH60)</f>
        <v>0</v>
      </c>
    </row>
  </sheetData>
  <sheetProtection algorithmName="SHA-512" hashValue="KFLBUq7zMaKd122rPQ10ZQj0FCl0jCfrH7x6Zq5SopmMk6Fn4HeTd/MH6mHTYmN4WjbUmSCv3v7yCRb+zO7SHg==" saltValue="niwslC/0n6jeAFt7wRhCFg==" spinCount="100000" sheet="1" objects="1" scenarios="1"/>
  <phoneticPr fontId="1"/>
  <conditionalFormatting sqref="C8:AH57">
    <cfRule type="cellIs" dxfId="27" priority="3" operator="equal">
      <formula>"所定"</formula>
    </cfRule>
    <cfRule type="cellIs" dxfId="26" priority="4" operator="equal">
      <formula>"短休"</formula>
    </cfRule>
    <cfRule type="cellIs" dxfId="25" priority="5" operator="equal">
      <formula>"全休"</formula>
    </cfRule>
  </conditionalFormatting>
  <conditionalFormatting sqref="C7:AH7">
    <cfRule type="cellIs" dxfId="24" priority="6" operator="equal">
      <formula>"日"</formula>
    </cfRule>
    <cfRule type="cellIs" dxfId="23" priority="7" operator="equal">
      <formula>"土"</formula>
    </cfRule>
  </conditionalFormatting>
  <conditionalFormatting sqref="P2">
    <cfRule type="cellIs" dxfId="22" priority="1" operator="equal">
      <formula>"NG"</formula>
    </cfRule>
    <cfRule type="cellIs" dxfId="21" priority="2" operator="equal">
      <formula>"OK"</formula>
    </cfRule>
  </conditionalFormatting>
  <dataValidations count="1">
    <dataValidation type="list" allowBlank="1" showInputMessage="1" showErrorMessage="1" sqref="C8:AH57" xr:uid="{015F274D-FDFB-404D-A2C6-83FF8A2D8C45}">
      <formula1>"　,全休,所定"</formula1>
    </dataValidation>
  </dataValidations>
  <printOptions horizontalCentered="1"/>
  <pageMargins left="0.51181102362204722" right="0.51181102362204722" top="0.55118110236220474" bottom="0.55118110236220474" header="0.31496062992125984" footer="0.31496062992125984"/>
  <pageSetup paperSize="9" scale="48" orientation="landscape" r:id="rId1"/>
  <headerFooter>
    <oddFooter>&amp;RCopyright © 2020 社会保険労務士法人ＰＡＬ All Rights Reserved.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DDD260-70CD-480D-B328-AA417724285A}">
  <dimension ref="A2:AI60"/>
  <sheetViews>
    <sheetView zoomScaleNormal="100" zoomScaleSheetLayoutView="100" workbookViewId="0">
      <pane ySplit="7" topLeftCell="A8" activePane="bottomLeft" state="frozen"/>
      <selection pane="bottomLeft" activeCell="B8" sqref="B8"/>
    </sheetView>
  </sheetViews>
  <sheetFormatPr defaultColWidth="6.875" defaultRowHeight="16.5" x14ac:dyDescent="0.4"/>
  <cols>
    <col min="1" max="1" width="3.25" style="11" bestFit="1" customWidth="1"/>
    <col min="2" max="2" width="18.75" style="11" customWidth="1"/>
    <col min="3" max="34" width="7.125" style="6" customWidth="1"/>
    <col min="35" max="35" width="8" style="11" bestFit="1" customWidth="1"/>
    <col min="36" max="16384" width="6.875" style="6"/>
  </cols>
  <sheetData>
    <row r="2" spans="1:35" x14ac:dyDescent="0.4">
      <c r="A2" s="6"/>
      <c r="B2" s="29" t="s">
        <v>19</v>
      </c>
      <c r="H2" s="7">
        <f ca="1">COUNT(C6:AH6)</f>
        <v>30</v>
      </c>
      <c r="I2" s="5"/>
      <c r="J2" s="8" t="s">
        <v>5</v>
      </c>
      <c r="O2" s="9" t="str">
        <f>IF(H3=0,"",ROUNDDOWN((AI60/O3)*100,1))</f>
        <v/>
      </c>
      <c r="P2" s="5" t="str">
        <f>IF(O2="","",IF(O2&gt;=2.5,"OK","NG"))</f>
        <v/>
      </c>
      <c r="Q2" s="10" t="s">
        <v>9</v>
      </c>
      <c r="S2" s="11"/>
      <c r="V2" s="6" t="s">
        <v>16</v>
      </c>
      <c r="X2" s="12"/>
    </row>
    <row r="3" spans="1:35" x14ac:dyDescent="0.4">
      <c r="B3" s="13" t="s">
        <v>18</v>
      </c>
      <c r="C3" s="14"/>
      <c r="D3" s="45">
        <v>2020</v>
      </c>
      <c r="E3" s="46" t="str" cm="1">
        <f t="array" aca="1" ref="E3" ca="1">RIGHT(CELL("filename",E3),LEN(CELL("filename",E3))-FIND("]",CELL("filename",E3)))</f>
        <v>06月</v>
      </c>
      <c r="F3" s="47">
        <v>1</v>
      </c>
      <c r="H3" s="15">
        <f>COUNTA(B8:B57)</f>
        <v>0</v>
      </c>
      <c r="I3" s="5"/>
      <c r="J3" s="6" t="s">
        <v>14</v>
      </c>
      <c r="O3" s="16">
        <f>SUM(AI8:AI57)</f>
        <v>0</v>
      </c>
      <c r="P3" s="17"/>
      <c r="Q3" s="10" t="s">
        <v>10</v>
      </c>
      <c r="S3" s="12"/>
      <c r="T3" s="12"/>
      <c r="V3" s="48" t="s">
        <v>2</v>
      </c>
      <c r="W3" s="49"/>
      <c r="X3" s="12"/>
      <c r="AD3" s="12"/>
      <c r="AG3" s="12"/>
    </row>
    <row r="4" spans="1:35" x14ac:dyDescent="0.4">
      <c r="B4" s="30" t="s">
        <v>20</v>
      </c>
      <c r="C4" s="18"/>
      <c r="F4" s="19"/>
      <c r="H4" s="7" t="str">
        <f>IF(H3=0,"",AI59)</f>
        <v/>
      </c>
      <c r="I4" s="20"/>
      <c r="J4" s="6" t="s">
        <v>15</v>
      </c>
      <c r="O4" s="21" t="str">
        <f>IF(H3=0,"",AI60)</f>
        <v/>
      </c>
      <c r="P4" s="22"/>
      <c r="Q4" s="10" t="s">
        <v>11</v>
      </c>
      <c r="S4" s="12"/>
      <c r="T4" s="12"/>
      <c r="V4" s="50" t="s">
        <v>1</v>
      </c>
      <c r="W4" s="51"/>
      <c r="X4" s="12"/>
      <c r="AD4" s="12"/>
      <c r="AG4" s="12"/>
    </row>
    <row r="5" spans="1:35" ht="11.25" customHeight="1" x14ac:dyDescent="0.4">
      <c r="C5" s="14"/>
      <c r="D5" s="23"/>
      <c r="F5" s="19"/>
      <c r="G5" s="24"/>
      <c r="H5" s="12"/>
      <c r="I5" s="12"/>
      <c r="J5" s="12"/>
      <c r="K5" s="12"/>
      <c r="L5" s="12"/>
      <c r="N5" s="12"/>
      <c r="O5" s="12"/>
      <c r="Q5" s="12"/>
      <c r="X5" s="12"/>
      <c r="AD5" s="12"/>
      <c r="AG5" s="12"/>
    </row>
    <row r="6" spans="1:35" x14ac:dyDescent="0.4">
      <c r="A6" s="39">
        <f ca="1">VALUE(LEFT($E$3,2))</f>
        <v>6</v>
      </c>
      <c r="B6" s="39"/>
      <c r="C6" s="40">
        <f ca="1">DATE($D$3,$A$6,$F$3)</f>
        <v>43983</v>
      </c>
      <c r="D6" s="40">
        <f ca="1">C6+1</f>
        <v>43984</v>
      </c>
      <c r="E6" s="40">
        <f t="shared" ref="E6:AC6" ca="1" si="0">D6+1</f>
        <v>43985</v>
      </c>
      <c r="F6" s="40">
        <f t="shared" ca="1" si="0"/>
        <v>43986</v>
      </c>
      <c r="G6" s="40">
        <f t="shared" ca="1" si="0"/>
        <v>43987</v>
      </c>
      <c r="H6" s="40">
        <f t="shared" ca="1" si="0"/>
        <v>43988</v>
      </c>
      <c r="I6" s="40">
        <f t="shared" ca="1" si="0"/>
        <v>43989</v>
      </c>
      <c r="J6" s="40">
        <f t="shared" ca="1" si="0"/>
        <v>43990</v>
      </c>
      <c r="K6" s="40">
        <f t="shared" ca="1" si="0"/>
        <v>43991</v>
      </c>
      <c r="L6" s="40">
        <f t="shared" ca="1" si="0"/>
        <v>43992</v>
      </c>
      <c r="M6" s="40">
        <f t="shared" ca="1" si="0"/>
        <v>43993</v>
      </c>
      <c r="N6" s="40">
        <f t="shared" ca="1" si="0"/>
        <v>43994</v>
      </c>
      <c r="O6" s="40">
        <f t="shared" ca="1" si="0"/>
        <v>43995</v>
      </c>
      <c r="P6" s="40">
        <f t="shared" ca="1" si="0"/>
        <v>43996</v>
      </c>
      <c r="Q6" s="40">
        <f t="shared" ca="1" si="0"/>
        <v>43997</v>
      </c>
      <c r="R6" s="40">
        <f t="shared" ca="1" si="0"/>
        <v>43998</v>
      </c>
      <c r="S6" s="40">
        <f t="shared" ca="1" si="0"/>
        <v>43999</v>
      </c>
      <c r="T6" s="40">
        <f t="shared" ca="1" si="0"/>
        <v>44000</v>
      </c>
      <c r="U6" s="40">
        <f t="shared" ca="1" si="0"/>
        <v>44001</v>
      </c>
      <c r="V6" s="40">
        <f t="shared" ca="1" si="0"/>
        <v>44002</v>
      </c>
      <c r="W6" s="40">
        <f t="shared" ca="1" si="0"/>
        <v>44003</v>
      </c>
      <c r="X6" s="40">
        <f t="shared" ca="1" si="0"/>
        <v>44004</v>
      </c>
      <c r="Y6" s="40">
        <f t="shared" ca="1" si="0"/>
        <v>44005</v>
      </c>
      <c r="Z6" s="40">
        <f t="shared" ca="1" si="0"/>
        <v>44006</v>
      </c>
      <c r="AA6" s="40">
        <f t="shared" ca="1" si="0"/>
        <v>44007</v>
      </c>
      <c r="AB6" s="40">
        <f t="shared" ca="1" si="0"/>
        <v>44008</v>
      </c>
      <c r="AC6" s="40">
        <f t="shared" ca="1" si="0"/>
        <v>44009</v>
      </c>
      <c r="AD6" s="40">
        <f ca="1">IF(AC6="","",IF(AC6+1&gt;DATE($D$3,$A$6+1,$F$3),"",AC6+1))</f>
        <v>44010</v>
      </c>
      <c r="AE6" s="40">
        <f ca="1">IF(AD6="","",IF(AD6+1&gt;=DATE($D$3,$A$6+1,$F$3),"",AD6+1))</f>
        <v>44011</v>
      </c>
      <c r="AF6" s="40">
        <f ca="1">IF(AE6="","",IF(AE6+1&gt;=DATE($D$3,$A$6+1,$F$3),"",AE6+1))</f>
        <v>44012</v>
      </c>
      <c r="AG6" s="40" t="str">
        <f ca="1">IF(AF6="","",IF(AF6+1&gt;=DATE($D$3,$A$6+1,$F$3),"",AF6+1))</f>
        <v/>
      </c>
      <c r="AH6" s="40" t="str">
        <f ca="1">IF(AG6="","",IF(AG6+1&gt;=DATE($D$3,$A$6+1,$F$3),"",AG6+1))</f>
        <v/>
      </c>
      <c r="AI6" s="41" t="s">
        <v>6</v>
      </c>
    </row>
    <row r="7" spans="1:35" x14ac:dyDescent="0.4">
      <c r="A7" s="42" t="s">
        <v>12</v>
      </c>
      <c r="B7" s="42" t="s">
        <v>13</v>
      </c>
      <c r="C7" s="43" t="str">
        <f ca="1">TEXT(C6,"aaa")</f>
        <v>月</v>
      </c>
      <c r="D7" s="43" t="str">
        <f t="shared" ref="D7:AH7" ca="1" si="1">TEXT(D6,"aaa")</f>
        <v>火</v>
      </c>
      <c r="E7" s="43" t="str">
        <f t="shared" ca="1" si="1"/>
        <v>水</v>
      </c>
      <c r="F7" s="43" t="str">
        <f t="shared" ca="1" si="1"/>
        <v>木</v>
      </c>
      <c r="G7" s="43" t="str">
        <f t="shared" ca="1" si="1"/>
        <v>金</v>
      </c>
      <c r="H7" s="43" t="str">
        <f t="shared" ca="1" si="1"/>
        <v>土</v>
      </c>
      <c r="I7" s="43" t="str">
        <f t="shared" ca="1" si="1"/>
        <v>日</v>
      </c>
      <c r="J7" s="43" t="str">
        <f t="shared" ca="1" si="1"/>
        <v>月</v>
      </c>
      <c r="K7" s="43" t="str">
        <f t="shared" ca="1" si="1"/>
        <v>火</v>
      </c>
      <c r="L7" s="43" t="str">
        <f t="shared" ca="1" si="1"/>
        <v>水</v>
      </c>
      <c r="M7" s="43" t="str">
        <f t="shared" ca="1" si="1"/>
        <v>木</v>
      </c>
      <c r="N7" s="43" t="str">
        <f t="shared" ca="1" si="1"/>
        <v>金</v>
      </c>
      <c r="O7" s="43" t="str">
        <f t="shared" ca="1" si="1"/>
        <v>土</v>
      </c>
      <c r="P7" s="43" t="str">
        <f t="shared" ca="1" si="1"/>
        <v>日</v>
      </c>
      <c r="Q7" s="43" t="str">
        <f t="shared" ca="1" si="1"/>
        <v>月</v>
      </c>
      <c r="R7" s="43" t="str">
        <f t="shared" ca="1" si="1"/>
        <v>火</v>
      </c>
      <c r="S7" s="43" t="str">
        <f t="shared" ca="1" si="1"/>
        <v>水</v>
      </c>
      <c r="T7" s="43" t="str">
        <f t="shared" ca="1" si="1"/>
        <v>木</v>
      </c>
      <c r="U7" s="43" t="str">
        <f t="shared" ca="1" si="1"/>
        <v>金</v>
      </c>
      <c r="V7" s="43" t="str">
        <f t="shared" ca="1" si="1"/>
        <v>土</v>
      </c>
      <c r="W7" s="43" t="str">
        <f t="shared" ca="1" si="1"/>
        <v>日</v>
      </c>
      <c r="X7" s="43" t="str">
        <f t="shared" ca="1" si="1"/>
        <v>月</v>
      </c>
      <c r="Y7" s="43" t="str">
        <f t="shared" ca="1" si="1"/>
        <v>火</v>
      </c>
      <c r="Z7" s="43" t="str">
        <f t="shared" ca="1" si="1"/>
        <v>水</v>
      </c>
      <c r="AA7" s="43" t="str">
        <f t="shared" ca="1" si="1"/>
        <v>木</v>
      </c>
      <c r="AB7" s="43" t="str">
        <f t="shared" ca="1" si="1"/>
        <v>金</v>
      </c>
      <c r="AC7" s="43" t="str">
        <f t="shared" ca="1" si="1"/>
        <v>土</v>
      </c>
      <c r="AD7" s="43" t="str">
        <f t="shared" ca="1" si="1"/>
        <v>日</v>
      </c>
      <c r="AE7" s="43" t="str">
        <f t="shared" ca="1" si="1"/>
        <v>月</v>
      </c>
      <c r="AF7" s="43" t="str">
        <f t="shared" ca="1" si="1"/>
        <v>火</v>
      </c>
      <c r="AG7" s="43" t="str">
        <f t="shared" ca="1" si="1"/>
        <v/>
      </c>
      <c r="AH7" s="43" t="str">
        <f t="shared" ca="1" si="1"/>
        <v/>
      </c>
      <c r="AI7" s="44" t="s">
        <v>7</v>
      </c>
    </row>
    <row r="8" spans="1:35" ht="18.75" customHeight="1" x14ac:dyDescent="0.4">
      <c r="A8" s="25">
        <f>ROW()-7</f>
        <v>1</v>
      </c>
      <c r="B8" s="3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6" t="str">
        <f>IF(B8="","",$H$2-COUNTIF(C8:AH8,"所定"))</f>
        <v/>
      </c>
    </row>
    <row r="9" spans="1:35" ht="18.75" customHeight="1" x14ac:dyDescent="0.4">
      <c r="A9" s="27">
        <f>ROW()-7</f>
        <v>2</v>
      </c>
      <c r="B9" s="4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28" t="str">
        <f>IF(B9="","",$H$2-COUNTIF(C9:AH9,"所定"))</f>
        <v/>
      </c>
    </row>
    <row r="10" spans="1:35" ht="18.75" customHeight="1" x14ac:dyDescent="0.4">
      <c r="A10" s="25">
        <f t="shared" ref="A10:A57" si="2">ROW()-7</f>
        <v>3</v>
      </c>
      <c r="B10" s="3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6" t="str">
        <f>IF(B10="","",$H$2-COUNTIF(C10:AH10,"所定"))</f>
        <v/>
      </c>
    </row>
    <row r="11" spans="1:35" ht="18.75" customHeight="1" x14ac:dyDescent="0.4">
      <c r="A11" s="27">
        <f t="shared" si="2"/>
        <v>4</v>
      </c>
      <c r="B11" s="4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28" t="str">
        <f>IF(B11="","",$H$2-COUNTIF(C11:AH11,"所定"))</f>
        <v/>
      </c>
    </row>
    <row r="12" spans="1:35" ht="18.75" customHeight="1" x14ac:dyDescent="0.4">
      <c r="A12" s="25">
        <f t="shared" si="2"/>
        <v>5</v>
      </c>
      <c r="B12" s="3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6" t="str">
        <f>IF(B12="","",$H$2-COUNTIF(C12:AH12,"所定"))</f>
        <v/>
      </c>
    </row>
    <row r="13" spans="1:35" ht="18.75" customHeight="1" x14ac:dyDescent="0.4">
      <c r="A13" s="27">
        <f t="shared" si="2"/>
        <v>6</v>
      </c>
      <c r="B13" s="4"/>
      <c r="C13" s="1"/>
      <c r="D13" s="1" t="s">
        <v>3</v>
      </c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28" t="str">
        <f t="shared" ref="AI13:AI57" si="3">IF(B13="","",$H$2-COUNTIF(C13:AH13,"所定"))</f>
        <v/>
      </c>
    </row>
    <row r="14" spans="1:35" ht="18.75" customHeight="1" x14ac:dyDescent="0.4">
      <c r="A14" s="25">
        <f t="shared" si="2"/>
        <v>7</v>
      </c>
      <c r="B14" s="3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6" t="str">
        <f t="shared" si="3"/>
        <v/>
      </c>
    </row>
    <row r="15" spans="1:35" ht="18.75" customHeight="1" x14ac:dyDescent="0.4">
      <c r="A15" s="27">
        <f t="shared" si="2"/>
        <v>8</v>
      </c>
      <c r="B15" s="4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28" t="str">
        <f t="shared" si="3"/>
        <v/>
      </c>
    </row>
    <row r="16" spans="1:35" ht="18.75" customHeight="1" x14ac:dyDescent="0.4">
      <c r="A16" s="25">
        <f t="shared" si="2"/>
        <v>9</v>
      </c>
      <c r="B16" s="3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6" t="str">
        <f t="shared" si="3"/>
        <v/>
      </c>
    </row>
    <row r="17" spans="1:35" ht="18.75" customHeight="1" x14ac:dyDescent="0.4">
      <c r="A17" s="27">
        <f t="shared" si="2"/>
        <v>10</v>
      </c>
      <c r="B17" s="4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28" t="str">
        <f t="shared" si="3"/>
        <v/>
      </c>
    </row>
    <row r="18" spans="1:35" ht="18.75" customHeight="1" x14ac:dyDescent="0.4">
      <c r="A18" s="25">
        <f t="shared" si="2"/>
        <v>11</v>
      </c>
      <c r="B18" s="3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6" t="str">
        <f t="shared" si="3"/>
        <v/>
      </c>
    </row>
    <row r="19" spans="1:35" ht="18.75" customHeight="1" x14ac:dyDescent="0.4">
      <c r="A19" s="27">
        <f t="shared" si="2"/>
        <v>12</v>
      </c>
      <c r="B19" s="4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28" t="str">
        <f t="shared" si="3"/>
        <v/>
      </c>
    </row>
    <row r="20" spans="1:35" ht="18.75" customHeight="1" x14ac:dyDescent="0.4">
      <c r="A20" s="25">
        <f t="shared" si="2"/>
        <v>13</v>
      </c>
      <c r="B20" s="3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6" t="str">
        <f t="shared" si="3"/>
        <v/>
      </c>
    </row>
    <row r="21" spans="1:35" ht="18.75" customHeight="1" x14ac:dyDescent="0.4">
      <c r="A21" s="27">
        <f t="shared" si="2"/>
        <v>14</v>
      </c>
      <c r="B21" s="4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28" t="str">
        <f t="shared" si="3"/>
        <v/>
      </c>
    </row>
    <row r="22" spans="1:35" ht="18.75" customHeight="1" x14ac:dyDescent="0.4">
      <c r="A22" s="25">
        <f t="shared" si="2"/>
        <v>15</v>
      </c>
      <c r="B22" s="3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6" t="str">
        <f t="shared" si="3"/>
        <v/>
      </c>
    </row>
    <row r="23" spans="1:35" ht="18.75" customHeight="1" x14ac:dyDescent="0.4">
      <c r="A23" s="27">
        <f t="shared" si="2"/>
        <v>16</v>
      </c>
      <c r="B23" s="4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28" t="str">
        <f t="shared" si="3"/>
        <v/>
      </c>
    </row>
    <row r="24" spans="1:35" ht="18.75" customHeight="1" x14ac:dyDescent="0.4">
      <c r="A24" s="25">
        <f t="shared" si="2"/>
        <v>17</v>
      </c>
      <c r="B24" s="3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6" t="str">
        <f t="shared" si="3"/>
        <v/>
      </c>
    </row>
    <row r="25" spans="1:35" ht="18.75" customHeight="1" x14ac:dyDescent="0.4">
      <c r="A25" s="27">
        <f t="shared" si="2"/>
        <v>18</v>
      </c>
      <c r="B25" s="4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28" t="str">
        <f t="shared" si="3"/>
        <v/>
      </c>
    </row>
    <row r="26" spans="1:35" ht="18.75" customHeight="1" x14ac:dyDescent="0.4">
      <c r="A26" s="25">
        <f t="shared" si="2"/>
        <v>19</v>
      </c>
      <c r="B26" s="3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6" t="str">
        <f t="shared" si="3"/>
        <v/>
      </c>
    </row>
    <row r="27" spans="1:35" ht="18.75" customHeight="1" x14ac:dyDescent="0.4">
      <c r="A27" s="27">
        <f t="shared" si="2"/>
        <v>20</v>
      </c>
      <c r="B27" s="4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28" t="str">
        <f t="shared" si="3"/>
        <v/>
      </c>
    </row>
    <row r="28" spans="1:35" ht="18.75" customHeight="1" x14ac:dyDescent="0.4">
      <c r="A28" s="25">
        <f t="shared" si="2"/>
        <v>21</v>
      </c>
      <c r="B28" s="3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6" t="str">
        <f t="shared" si="3"/>
        <v/>
      </c>
    </row>
    <row r="29" spans="1:35" ht="18.75" customHeight="1" x14ac:dyDescent="0.4">
      <c r="A29" s="27">
        <f t="shared" si="2"/>
        <v>22</v>
      </c>
      <c r="B29" s="4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28" t="str">
        <f t="shared" si="3"/>
        <v/>
      </c>
    </row>
    <row r="30" spans="1:35" ht="18.75" customHeight="1" x14ac:dyDescent="0.4">
      <c r="A30" s="25">
        <f t="shared" si="2"/>
        <v>23</v>
      </c>
      <c r="B30" s="3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6" t="str">
        <f t="shared" si="3"/>
        <v/>
      </c>
    </row>
    <row r="31" spans="1:35" ht="18.75" customHeight="1" x14ac:dyDescent="0.4">
      <c r="A31" s="27">
        <f t="shared" si="2"/>
        <v>24</v>
      </c>
      <c r="B31" s="4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28" t="str">
        <f t="shared" si="3"/>
        <v/>
      </c>
    </row>
    <row r="32" spans="1:35" ht="18.75" customHeight="1" x14ac:dyDescent="0.4">
      <c r="A32" s="25">
        <f t="shared" si="2"/>
        <v>25</v>
      </c>
      <c r="B32" s="3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6" t="str">
        <f t="shared" si="3"/>
        <v/>
      </c>
    </row>
    <row r="33" spans="1:35" ht="18.75" customHeight="1" x14ac:dyDescent="0.4">
      <c r="A33" s="27">
        <f t="shared" si="2"/>
        <v>26</v>
      </c>
      <c r="B33" s="4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28" t="str">
        <f t="shared" si="3"/>
        <v/>
      </c>
    </row>
    <row r="34" spans="1:35" ht="18.75" customHeight="1" x14ac:dyDescent="0.4">
      <c r="A34" s="25">
        <f t="shared" si="2"/>
        <v>27</v>
      </c>
      <c r="B34" s="3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6" t="str">
        <f t="shared" si="3"/>
        <v/>
      </c>
    </row>
    <row r="35" spans="1:35" ht="18.75" customHeight="1" x14ac:dyDescent="0.4">
      <c r="A35" s="27">
        <f t="shared" si="2"/>
        <v>28</v>
      </c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28" t="str">
        <f t="shared" si="3"/>
        <v/>
      </c>
    </row>
    <row r="36" spans="1:35" ht="18.75" customHeight="1" x14ac:dyDescent="0.4">
      <c r="A36" s="25">
        <f t="shared" si="2"/>
        <v>29</v>
      </c>
      <c r="B36" s="3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6" t="str">
        <f t="shared" si="3"/>
        <v/>
      </c>
    </row>
    <row r="37" spans="1:35" ht="18.75" customHeight="1" x14ac:dyDescent="0.4">
      <c r="A37" s="27">
        <f t="shared" si="2"/>
        <v>30</v>
      </c>
      <c r="B37" s="4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28" t="str">
        <f t="shared" si="3"/>
        <v/>
      </c>
    </row>
    <row r="38" spans="1:35" ht="18.75" customHeight="1" x14ac:dyDescent="0.4">
      <c r="A38" s="25">
        <f t="shared" si="2"/>
        <v>31</v>
      </c>
      <c r="B38" s="3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6" t="str">
        <f t="shared" si="3"/>
        <v/>
      </c>
    </row>
    <row r="39" spans="1:35" ht="18.75" customHeight="1" x14ac:dyDescent="0.4">
      <c r="A39" s="27">
        <f t="shared" si="2"/>
        <v>32</v>
      </c>
      <c r="B39" s="4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28" t="str">
        <f t="shared" si="3"/>
        <v/>
      </c>
    </row>
    <row r="40" spans="1:35" ht="18.75" customHeight="1" x14ac:dyDescent="0.4">
      <c r="A40" s="25">
        <f t="shared" si="2"/>
        <v>33</v>
      </c>
      <c r="B40" s="3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6" t="str">
        <f t="shared" si="3"/>
        <v/>
      </c>
    </row>
    <row r="41" spans="1:35" ht="18.75" customHeight="1" x14ac:dyDescent="0.4">
      <c r="A41" s="27">
        <f t="shared" si="2"/>
        <v>34</v>
      </c>
      <c r="B41" s="4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28" t="str">
        <f t="shared" si="3"/>
        <v/>
      </c>
    </row>
    <row r="42" spans="1:35" ht="18.75" customHeight="1" x14ac:dyDescent="0.4">
      <c r="A42" s="25">
        <f t="shared" si="2"/>
        <v>35</v>
      </c>
      <c r="B42" s="3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6" t="str">
        <f t="shared" si="3"/>
        <v/>
      </c>
    </row>
    <row r="43" spans="1:35" ht="18.75" customHeight="1" x14ac:dyDescent="0.4">
      <c r="A43" s="27">
        <f t="shared" si="2"/>
        <v>36</v>
      </c>
      <c r="B43" s="4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28" t="str">
        <f t="shared" si="3"/>
        <v/>
      </c>
    </row>
    <row r="44" spans="1:35" ht="18.75" customHeight="1" x14ac:dyDescent="0.4">
      <c r="A44" s="25">
        <f t="shared" si="2"/>
        <v>37</v>
      </c>
      <c r="B44" s="3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6" t="str">
        <f t="shared" si="3"/>
        <v/>
      </c>
    </row>
    <row r="45" spans="1:35" ht="18.75" customHeight="1" x14ac:dyDescent="0.4">
      <c r="A45" s="27">
        <f t="shared" si="2"/>
        <v>38</v>
      </c>
      <c r="B45" s="4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28" t="str">
        <f t="shared" si="3"/>
        <v/>
      </c>
    </row>
    <row r="46" spans="1:35" ht="18.75" customHeight="1" x14ac:dyDescent="0.4">
      <c r="A46" s="25">
        <f t="shared" si="2"/>
        <v>39</v>
      </c>
      <c r="B46" s="3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6" t="str">
        <f t="shared" si="3"/>
        <v/>
      </c>
    </row>
    <row r="47" spans="1:35" ht="18.75" customHeight="1" x14ac:dyDescent="0.4">
      <c r="A47" s="27">
        <f t="shared" si="2"/>
        <v>40</v>
      </c>
      <c r="B47" s="4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28" t="str">
        <f t="shared" si="3"/>
        <v/>
      </c>
    </row>
    <row r="48" spans="1:35" ht="18.75" customHeight="1" x14ac:dyDescent="0.4">
      <c r="A48" s="25">
        <f t="shared" si="2"/>
        <v>41</v>
      </c>
      <c r="B48" s="3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6" t="str">
        <f t="shared" si="3"/>
        <v/>
      </c>
    </row>
    <row r="49" spans="1:35" ht="18.75" customHeight="1" x14ac:dyDescent="0.4">
      <c r="A49" s="27">
        <f t="shared" si="2"/>
        <v>42</v>
      </c>
      <c r="B49" s="4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28" t="str">
        <f t="shared" si="3"/>
        <v/>
      </c>
    </row>
    <row r="50" spans="1:35" ht="18.75" customHeight="1" x14ac:dyDescent="0.4">
      <c r="A50" s="25">
        <f t="shared" si="2"/>
        <v>43</v>
      </c>
      <c r="B50" s="3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6" t="str">
        <f t="shared" si="3"/>
        <v/>
      </c>
    </row>
    <row r="51" spans="1:35" ht="18.75" customHeight="1" x14ac:dyDescent="0.4">
      <c r="A51" s="27">
        <f t="shared" si="2"/>
        <v>44</v>
      </c>
      <c r="B51" s="4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28" t="str">
        <f t="shared" si="3"/>
        <v/>
      </c>
    </row>
    <row r="52" spans="1:35" ht="18.75" customHeight="1" x14ac:dyDescent="0.4">
      <c r="A52" s="25">
        <f t="shared" si="2"/>
        <v>45</v>
      </c>
      <c r="B52" s="3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6" t="str">
        <f t="shared" si="3"/>
        <v/>
      </c>
    </row>
    <row r="53" spans="1:35" ht="18.75" customHeight="1" x14ac:dyDescent="0.4">
      <c r="A53" s="27">
        <f t="shared" si="2"/>
        <v>46</v>
      </c>
      <c r="B53" s="4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28" t="str">
        <f t="shared" si="3"/>
        <v/>
      </c>
    </row>
    <row r="54" spans="1:35" ht="18.75" customHeight="1" x14ac:dyDescent="0.4">
      <c r="A54" s="25">
        <f t="shared" si="2"/>
        <v>47</v>
      </c>
      <c r="B54" s="3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6" t="str">
        <f t="shared" si="3"/>
        <v/>
      </c>
    </row>
    <row r="55" spans="1:35" ht="18.75" customHeight="1" x14ac:dyDescent="0.4">
      <c r="A55" s="27">
        <f t="shared" si="2"/>
        <v>48</v>
      </c>
      <c r="B55" s="4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28" t="str">
        <f t="shared" si="3"/>
        <v/>
      </c>
    </row>
    <row r="56" spans="1:35" ht="18.75" customHeight="1" x14ac:dyDescent="0.4">
      <c r="A56" s="25">
        <f t="shared" si="2"/>
        <v>49</v>
      </c>
      <c r="B56" s="3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6" t="str">
        <f t="shared" si="3"/>
        <v/>
      </c>
    </row>
    <row r="57" spans="1:35" ht="18.75" customHeight="1" x14ac:dyDescent="0.4">
      <c r="A57" s="27">
        <f t="shared" si="2"/>
        <v>50</v>
      </c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28" t="str">
        <f t="shared" si="3"/>
        <v/>
      </c>
    </row>
    <row r="58" spans="1:35" x14ac:dyDescent="0.4">
      <c r="A58" s="31"/>
      <c r="B58" s="31"/>
      <c r="C58" s="32">
        <f t="shared" ref="C58:AH58" si="4">COUNTIF(C8:C57,"全休")</f>
        <v>0</v>
      </c>
      <c r="D58" s="32">
        <f t="shared" si="4"/>
        <v>0</v>
      </c>
      <c r="E58" s="32">
        <f t="shared" si="4"/>
        <v>0</v>
      </c>
      <c r="F58" s="32">
        <f t="shared" si="4"/>
        <v>0</v>
      </c>
      <c r="G58" s="32">
        <f t="shared" si="4"/>
        <v>0</v>
      </c>
      <c r="H58" s="32">
        <f t="shared" si="4"/>
        <v>0</v>
      </c>
      <c r="I58" s="32">
        <f t="shared" si="4"/>
        <v>0</v>
      </c>
      <c r="J58" s="32">
        <f t="shared" si="4"/>
        <v>0</v>
      </c>
      <c r="K58" s="32">
        <f t="shared" si="4"/>
        <v>0</v>
      </c>
      <c r="L58" s="32">
        <f t="shared" si="4"/>
        <v>0</v>
      </c>
      <c r="M58" s="32">
        <f t="shared" si="4"/>
        <v>0</v>
      </c>
      <c r="N58" s="32">
        <f t="shared" si="4"/>
        <v>0</v>
      </c>
      <c r="O58" s="32">
        <f t="shared" si="4"/>
        <v>0</v>
      </c>
      <c r="P58" s="32">
        <f t="shared" si="4"/>
        <v>0</v>
      </c>
      <c r="Q58" s="32">
        <f t="shared" si="4"/>
        <v>0</v>
      </c>
      <c r="R58" s="32">
        <f t="shared" si="4"/>
        <v>0</v>
      </c>
      <c r="S58" s="32">
        <f t="shared" si="4"/>
        <v>0</v>
      </c>
      <c r="T58" s="32">
        <f t="shared" si="4"/>
        <v>0</v>
      </c>
      <c r="U58" s="32">
        <f t="shared" si="4"/>
        <v>0</v>
      </c>
      <c r="V58" s="32">
        <f t="shared" si="4"/>
        <v>0</v>
      </c>
      <c r="W58" s="32">
        <f t="shared" si="4"/>
        <v>0</v>
      </c>
      <c r="X58" s="32">
        <f t="shared" si="4"/>
        <v>0</v>
      </c>
      <c r="Y58" s="32">
        <f t="shared" si="4"/>
        <v>0</v>
      </c>
      <c r="Z58" s="32">
        <f t="shared" si="4"/>
        <v>0</v>
      </c>
      <c r="AA58" s="32">
        <f t="shared" si="4"/>
        <v>0</v>
      </c>
      <c r="AB58" s="32">
        <f t="shared" si="4"/>
        <v>0</v>
      </c>
      <c r="AC58" s="32">
        <f t="shared" si="4"/>
        <v>0</v>
      </c>
      <c r="AD58" s="32">
        <f t="shared" si="4"/>
        <v>0</v>
      </c>
      <c r="AE58" s="32">
        <f t="shared" si="4"/>
        <v>0</v>
      </c>
      <c r="AF58" s="32">
        <f t="shared" si="4"/>
        <v>0</v>
      </c>
      <c r="AG58" s="32">
        <f t="shared" si="4"/>
        <v>0</v>
      </c>
      <c r="AH58" s="32">
        <f t="shared" si="4"/>
        <v>0</v>
      </c>
      <c r="AI58" s="33">
        <f t="shared" ref="AI58:AI59" si="5">SUM(C58:AH58)</f>
        <v>0</v>
      </c>
    </row>
    <row r="59" spans="1:35" x14ac:dyDescent="0.4">
      <c r="A59" s="34"/>
      <c r="B59" s="34"/>
      <c r="C59" s="35">
        <f>IF(C58&gt;0,1,0)</f>
        <v>0</v>
      </c>
      <c r="D59" s="35">
        <f t="shared" ref="D59:AH59" si="6">IF(D58&gt;0,1,0)</f>
        <v>0</v>
      </c>
      <c r="E59" s="35">
        <f t="shared" si="6"/>
        <v>0</v>
      </c>
      <c r="F59" s="35">
        <f t="shared" si="6"/>
        <v>0</v>
      </c>
      <c r="G59" s="35">
        <f t="shared" si="6"/>
        <v>0</v>
      </c>
      <c r="H59" s="35">
        <f t="shared" si="6"/>
        <v>0</v>
      </c>
      <c r="I59" s="35">
        <f t="shared" si="6"/>
        <v>0</v>
      </c>
      <c r="J59" s="35">
        <f t="shared" si="6"/>
        <v>0</v>
      </c>
      <c r="K59" s="35">
        <f t="shared" si="6"/>
        <v>0</v>
      </c>
      <c r="L59" s="35">
        <f t="shared" si="6"/>
        <v>0</v>
      </c>
      <c r="M59" s="35">
        <f t="shared" si="6"/>
        <v>0</v>
      </c>
      <c r="N59" s="35">
        <f t="shared" si="6"/>
        <v>0</v>
      </c>
      <c r="O59" s="35">
        <f t="shared" si="6"/>
        <v>0</v>
      </c>
      <c r="P59" s="35">
        <f t="shared" si="6"/>
        <v>0</v>
      </c>
      <c r="Q59" s="35">
        <f t="shared" si="6"/>
        <v>0</v>
      </c>
      <c r="R59" s="35">
        <f t="shared" si="6"/>
        <v>0</v>
      </c>
      <c r="S59" s="35">
        <f t="shared" si="6"/>
        <v>0</v>
      </c>
      <c r="T59" s="35">
        <f t="shared" si="6"/>
        <v>0</v>
      </c>
      <c r="U59" s="35">
        <f t="shared" si="6"/>
        <v>0</v>
      </c>
      <c r="V59" s="35">
        <f t="shared" si="6"/>
        <v>0</v>
      </c>
      <c r="W59" s="35">
        <f t="shared" si="6"/>
        <v>0</v>
      </c>
      <c r="X59" s="35">
        <f t="shared" si="6"/>
        <v>0</v>
      </c>
      <c r="Y59" s="35">
        <f t="shared" si="6"/>
        <v>0</v>
      </c>
      <c r="Z59" s="35">
        <f t="shared" si="6"/>
        <v>0</v>
      </c>
      <c r="AA59" s="35">
        <f t="shared" si="6"/>
        <v>0</v>
      </c>
      <c r="AB59" s="35">
        <f t="shared" si="6"/>
        <v>0</v>
      </c>
      <c r="AC59" s="35">
        <f t="shared" si="6"/>
        <v>0</v>
      </c>
      <c r="AD59" s="35">
        <f t="shared" si="6"/>
        <v>0</v>
      </c>
      <c r="AE59" s="35">
        <f t="shared" si="6"/>
        <v>0</v>
      </c>
      <c r="AF59" s="35">
        <f t="shared" si="6"/>
        <v>0</v>
      </c>
      <c r="AG59" s="35">
        <f t="shared" si="6"/>
        <v>0</v>
      </c>
      <c r="AH59" s="35">
        <f t="shared" si="6"/>
        <v>0</v>
      </c>
      <c r="AI59" s="36">
        <f t="shared" si="5"/>
        <v>0</v>
      </c>
    </row>
    <row r="60" spans="1:35" x14ac:dyDescent="0.4">
      <c r="A60" s="34"/>
      <c r="B60" s="34"/>
      <c r="C60" s="37">
        <f>C58*C59</f>
        <v>0</v>
      </c>
      <c r="D60" s="37">
        <f t="shared" ref="D60:AH60" si="7">D58*D59</f>
        <v>0</v>
      </c>
      <c r="E60" s="37">
        <f t="shared" si="7"/>
        <v>0</v>
      </c>
      <c r="F60" s="37">
        <f t="shared" si="7"/>
        <v>0</v>
      </c>
      <c r="G60" s="37">
        <f t="shared" si="7"/>
        <v>0</v>
      </c>
      <c r="H60" s="37">
        <f t="shared" si="7"/>
        <v>0</v>
      </c>
      <c r="I60" s="37">
        <f t="shared" si="7"/>
        <v>0</v>
      </c>
      <c r="J60" s="37">
        <f t="shared" si="7"/>
        <v>0</v>
      </c>
      <c r="K60" s="37">
        <f t="shared" si="7"/>
        <v>0</v>
      </c>
      <c r="L60" s="37">
        <f t="shared" si="7"/>
        <v>0</v>
      </c>
      <c r="M60" s="37">
        <f t="shared" si="7"/>
        <v>0</v>
      </c>
      <c r="N60" s="37">
        <f t="shared" si="7"/>
        <v>0</v>
      </c>
      <c r="O60" s="37">
        <f t="shared" si="7"/>
        <v>0</v>
      </c>
      <c r="P60" s="37">
        <f t="shared" si="7"/>
        <v>0</v>
      </c>
      <c r="Q60" s="37">
        <f t="shared" si="7"/>
        <v>0</v>
      </c>
      <c r="R60" s="37">
        <f t="shared" si="7"/>
        <v>0</v>
      </c>
      <c r="S60" s="37">
        <f t="shared" si="7"/>
        <v>0</v>
      </c>
      <c r="T60" s="37">
        <f t="shared" si="7"/>
        <v>0</v>
      </c>
      <c r="U60" s="37">
        <f t="shared" si="7"/>
        <v>0</v>
      </c>
      <c r="V60" s="37">
        <f t="shared" si="7"/>
        <v>0</v>
      </c>
      <c r="W60" s="37">
        <f t="shared" si="7"/>
        <v>0</v>
      </c>
      <c r="X60" s="37">
        <f t="shared" si="7"/>
        <v>0</v>
      </c>
      <c r="Y60" s="37">
        <f t="shared" si="7"/>
        <v>0</v>
      </c>
      <c r="Z60" s="37">
        <f t="shared" si="7"/>
        <v>0</v>
      </c>
      <c r="AA60" s="37">
        <f t="shared" si="7"/>
        <v>0</v>
      </c>
      <c r="AB60" s="37">
        <f t="shared" si="7"/>
        <v>0</v>
      </c>
      <c r="AC60" s="37">
        <f t="shared" si="7"/>
        <v>0</v>
      </c>
      <c r="AD60" s="37">
        <f t="shared" si="7"/>
        <v>0</v>
      </c>
      <c r="AE60" s="37">
        <f t="shared" si="7"/>
        <v>0</v>
      </c>
      <c r="AF60" s="37">
        <f t="shared" si="7"/>
        <v>0</v>
      </c>
      <c r="AG60" s="37">
        <f t="shared" si="7"/>
        <v>0</v>
      </c>
      <c r="AH60" s="37">
        <f t="shared" si="7"/>
        <v>0</v>
      </c>
      <c r="AI60" s="38">
        <f>SUM(C60:AH60)</f>
        <v>0</v>
      </c>
    </row>
  </sheetData>
  <sheetProtection algorithmName="SHA-512" hashValue="KFLBUq7zMaKd122rPQ10ZQj0FCl0jCfrH7x6Zq5SopmMk6Fn4HeTd/MH6mHTYmN4WjbUmSCv3v7yCRb+zO7SHg==" saltValue="niwslC/0n6jeAFt7wRhCFg==" spinCount="100000" sheet="1" objects="1" scenarios="1"/>
  <phoneticPr fontId="1"/>
  <conditionalFormatting sqref="C8:AH57">
    <cfRule type="cellIs" dxfId="20" priority="3" operator="equal">
      <formula>"所定"</formula>
    </cfRule>
    <cfRule type="cellIs" dxfId="19" priority="4" operator="equal">
      <formula>"短休"</formula>
    </cfRule>
    <cfRule type="cellIs" dxfId="18" priority="5" operator="equal">
      <formula>"全休"</formula>
    </cfRule>
  </conditionalFormatting>
  <conditionalFormatting sqref="C7:AH7">
    <cfRule type="cellIs" dxfId="17" priority="6" operator="equal">
      <formula>"日"</formula>
    </cfRule>
    <cfRule type="cellIs" dxfId="16" priority="7" operator="equal">
      <formula>"土"</formula>
    </cfRule>
  </conditionalFormatting>
  <conditionalFormatting sqref="P2">
    <cfRule type="cellIs" dxfId="15" priority="1" operator="equal">
      <formula>"NG"</formula>
    </cfRule>
    <cfRule type="cellIs" dxfId="14" priority="2" operator="equal">
      <formula>"OK"</formula>
    </cfRule>
  </conditionalFormatting>
  <dataValidations count="1">
    <dataValidation type="list" allowBlank="1" showInputMessage="1" showErrorMessage="1" sqref="C8:AH57" xr:uid="{DFEEBB5C-2AA1-42DD-B318-FEC8C7E62DE6}">
      <formula1>"　,全休,所定"</formula1>
    </dataValidation>
  </dataValidations>
  <printOptions horizontalCentered="1"/>
  <pageMargins left="0.51181102362204722" right="0.51181102362204722" top="0.55118110236220474" bottom="0.55118110236220474" header="0.31496062992125984" footer="0.31496062992125984"/>
  <pageSetup paperSize="9" scale="48" orientation="landscape" r:id="rId1"/>
  <headerFooter>
    <oddFooter>&amp;RCopyright © 2020 社会保険労務士法人ＰＡＬ All Rights Reserved.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068197-0A64-4124-BDB2-36776D0B8BC0}">
  <dimension ref="A2:AI60"/>
  <sheetViews>
    <sheetView zoomScaleNormal="100" zoomScaleSheetLayoutView="100" workbookViewId="0">
      <pane ySplit="7" topLeftCell="A8" activePane="bottomLeft" state="frozen"/>
      <selection pane="bottomLeft" activeCell="B8" sqref="B8"/>
    </sheetView>
  </sheetViews>
  <sheetFormatPr defaultColWidth="6.875" defaultRowHeight="16.5" x14ac:dyDescent="0.4"/>
  <cols>
    <col min="1" max="1" width="3.25" style="11" bestFit="1" customWidth="1"/>
    <col min="2" max="2" width="18.75" style="11" customWidth="1"/>
    <col min="3" max="34" width="7.125" style="6" customWidth="1"/>
    <col min="35" max="35" width="8" style="11" bestFit="1" customWidth="1"/>
    <col min="36" max="16384" width="6.875" style="6"/>
  </cols>
  <sheetData>
    <row r="2" spans="1:35" x14ac:dyDescent="0.4">
      <c r="A2" s="6"/>
      <c r="B2" s="29" t="s">
        <v>19</v>
      </c>
      <c r="H2" s="7">
        <f ca="1">COUNT(C6:AH6)</f>
        <v>31</v>
      </c>
      <c r="I2" s="5"/>
      <c r="J2" s="8" t="s">
        <v>5</v>
      </c>
      <c r="O2" s="9" t="str">
        <f>IF(H3=0,"",ROUNDDOWN((AI60/O3)*100,1))</f>
        <v/>
      </c>
      <c r="P2" s="5" t="str">
        <f>IF(O2="","",IF(O2&gt;=2.5,"OK","NG"))</f>
        <v/>
      </c>
      <c r="Q2" s="10" t="s">
        <v>9</v>
      </c>
      <c r="S2" s="11"/>
      <c r="V2" s="6" t="s">
        <v>16</v>
      </c>
      <c r="X2" s="12"/>
    </row>
    <row r="3" spans="1:35" x14ac:dyDescent="0.4">
      <c r="B3" s="13" t="s">
        <v>18</v>
      </c>
      <c r="C3" s="14"/>
      <c r="D3" s="45">
        <v>2020</v>
      </c>
      <c r="E3" s="46" t="str" cm="1">
        <f t="array" aca="1" ref="E3" ca="1">RIGHT(CELL("filename",E3),LEN(CELL("filename",E3))-FIND("]",CELL("filename",E3)))</f>
        <v>07月</v>
      </c>
      <c r="F3" s="47">
        <v>1</v>
      </c>
      <c r="H3" s="15">
        <f>COUNTA(B8:B57)</f>
        <v>0</v>
      </c>
      <c r="I3" s="5"/>
      <c r="J3" s="6" t="s">
        <v>14</v>
      </c>
      <c r="O3" s="16">
        <f>SUM(AI8:AI57)</f>
        <v>0</v>
      </c>
      <c r="P3" s="17"/>
      <c r="Q3" s="10" t="s">
        <v>10</v>
      </c>
      <c r="S3" s="12"/>
      <c r="T3" s="12"/>
      <c r="V3" s="48" t="s">
        <v>2</v>
      </c>
      <c r="W3" s="49"/>
      <c r="X3" s="12"/>
      <c r="AD3" s="12"/>
      <c r="AG3" s="12"/>
    </row>
    <row r="4" spans="1:35" x14ac:dyDescent="0.4">
      <c r="B4" s="30" t="s">
        <v>20</v>
      </c>
      <c r="C4" s="18"/>
      <c r="F4" s="19"/>
      <c r="H4" s="7" t="str">
        <f>IF(H3=0,"",AI59)</f>
        <v/>
      </c>
      <c r="I4" s="20"/>
      <c r="J4" s="6" t="s">
        <v>15</v>
      </c>
      <c r="O4" s="21" t="str">
        <f>IF(H3=0,"",AI60)</f>
        <v/>
      </c>
      <c r="P4" s="22"/>
      <c r="Q4" s="10" t="s">
        <v>11</v>
      </c>
      <c r="S4" s="12"/>
      <c r="T4" s="12"/>
      <c r="V4" s="50" t="s">
        <v>1</v>
      </c>
      <c r="W4" s="51"/>
      <c r="X4" s="12"/>
      <c r="AD4" s="12"/>
      <c r="AG4" s="12"/>
    </row>
    <row r="5" spans="1:35" ht="11.25" customHeight="1" x14ac:dyDescent="0.4">
      <c r="C5" s="14"/>
      <c r="D5" s="23"/>
      <c r="F5" s="19"/>
      <c r="G5" s="24"/>
      <c r="H5" s="12"/>
      <c r="I5" s="12"/>
      <c r="J5" s="12"/>
      <c r="K5" s="12"/>
      <c r="L5" s="12"/>
      <c r="N5" s="12"/>
      <c r="O5" s="12"/>
      <c r="Q5" s="12"/>
      <c r="X5" s="12"/>
      <c r="AD5" s="12"/>
      <c r="AG5" s="12"/>
    </row>
    <row r="6" spans="1:35" x14ac:dyDescent="0.4">
      <c r="A6" s="39">
        <f ca="1">VALUE(LEFT($E$3,2))</f>
        <v>7</v>
      </c>
      <c r="B6" s="39"/>
      <c r="C6" s="40">
        <f ca="1">DATE($D$3,$A$6,$F$3)</f>
        <v>44013</v>
      </c>
      <c r="D6" s="40">
        <f ca="1">C6+1</f>
        <v>44014</v>
      </c>
      <c r="E6" s="40">
        <f t="shared" ref="E6:AC6" ca="1" si="0">D6+1</f>
        <v>44015</v>
      </c>
      <c r="F6" s="40">
        <f t="shared" ca="1" si="0"/>
        <v>44016</v>
      </c>
      <c r="G6" s="40">
        <f t="shared" ca="1" si="0"/>
        <v>44017</v>
      </c>
      <c r="H6" s="40">
        <f t="shared" ca="1" si="0"/>
        <v>44018</v>
      </c>
      <c r="I6" s="40">
        <f t="shared" ca="1" si="0"/>
        <v>44019</v>
      </c>
      <c r="J6" s="40">
        <f t="shared" ca="1" si="0"/>
        <v>44020</v>
      </c>
      <c r="K6" s="40">
        <f t="shared" ca="1" si="0"/>
        <v>44021</v>
      </c>
      <c r="L6" s="40">
        <f t="shared" ca="1" si="0"/>
        <v>44022</v>
      </c>
      <c r="M6" s="40">
        <f t="shared" ca="1" si="0"/>
        <v>44023</v>
      </c>
      <c r="N6" s="40">
        <f t="shared" ca="1" si="0"/>
        <v>44024</v>
      </c>
      <c r="O6" s="40">
        <f t="shared" ca="1" si="0"/>
        <v>44025</v>
      </c>
      <c r="P6" s="40">
        <f t="shared" ca="1" si="0"/>
        <v>44026</v>
      </c>
      <c r="Q6" s="40">
        <f t="shared" ca="1" si="0"/>
        <v>44027</v>
      </c>
      <c r="R6" s="40">
        <f t="shared" ca="1" si="0"/>
        <v>44028</v>
      </c>
      <c r="S6" s="40">
        <f t="shared" ca="1" si="0"/>
        <v>44029</v>
      </c>
      <c r="T6" s="40">
        <f t="shared" ca="1" si="0"/>
        <v>44030</v>
      </c>
      <c r="U6" s="40">
        <f t="shared" ca="1" si="0"/>
        <v>44031</v>
      </c>
      <c r="V6" s="40">
        <f t="shared" ca="1" si="0"/>
        <v>44032</v>
      </c>
      <c r="W6" s="40">
        <f t="shared" ca="1" si="0"/>
        <v>44033</v>
      </c>
      <c r="X6" s="40">
        <f t="shared" ca="1" si="0"/>
        <v>44034</v>
      </c>
      <c r="Y6" s="40">
        <f t="shared" ca="1" si="0"/>
        <v>44035</v>
      </c>
      <c r="Z6" s="40">
        <f t="shared" ca="1" si="0"/>
        <v>44036</v>
      </c>
      <c r="AA6" s="40">
        <f t="shared" ca="1" si="0"/>
        <v>44037</v>
      </c>
      <c r="AB6" s="40">
        <f t="shared" ca="1" si="0"/>
        <v>44038</v>
      </c>
      <c r="AC6" s="40">
        <f t="shared" ca="1" si="0"/>
        <v>44039</v>
      </c>
      <c r="AD6" s="40">
        <f ca="1">IF(AC6="","",IF(AC6+1&gt;DATE($D$3,$A$6+1,$F$3),"",AC6+1))</f>
        <v>44040</v>
      </c>
      <c r="AE6" s="40">
        <f ca="1">IF(AD6="","",IF(AD6+1&gt;=DATE($D$3,$A$6+1,$F$3),"",AD6+1))</f>
        <v>44041</v>
      </c>
      <c r="AF6" s="40">
        <f ca="1">IF(AE6="","",IF(AE6+1&gt;=DATE($D$3,$A$6+1,$F$3),"",AE6+1))</f>
        <v>44042</v>
      </c>
      <c r="AG6" s="40">
        <f ca="1">IF(AF6="","",IF(AF6+1&gt;=DATE($D$3,$A$6+1,$F$3),"",AF6+1))</f>
        <v>44043</v>
      </c>
      <c r="AH6" s="40" t="str">
        <f ca="1">IF(AG6="","",IF(AG6+1&gt;=DATE($D$3,$A$6+1,$F$3),"",AG6+1))</f>
        <v/>
      </c>
      <c r="AI6" s="41" t="s">
        <v>6</v>
      </c>
    </row>
    <row r="7" spans="1:35" x14ac:dyDescent="0.4">
      <c r="A7" s="42" t="s">
        <v>12</v>
      </c>
      <c r="B7" s="42" t="s">
        <v>13</v>
      </c>
      <c r="C7" s="43" t="str">
        <f ca="1">TEXT(C6,"aaa")</f>
        <v>水</v>
      </c>
      <c r="D7" s="43" t="str">
        <f t="shared" ref="D7:AH7" ca="1" si="1">TEXT(D6,"aaa")</f>
        <v>木</v>
      </c>
      <c r="E7" s="43" t="str">
        <f t="shared" ca="1" si="1"/>
        <v>金</v>
      </c>
      <c r="F7" s="43" t="str">
        <f t="shared" ca="1" si="1"/>
        <v>土</v>
      </c>
      <c r="G7" s="43" t="str">
        <f t="shared" ca="1" si="1"/>
        <v>日</v>
      </c>
      <c r="H7" s="43" t="str">
        <f t="shared" ca="1" si="1"/>
        <v>月</v>
      </c>
      <c r="I7" s="43" t="str">
        <f t="shared" ca="1" si="1"/>
        <v>火</v>
      </c>
      <c r="J7" s="43" t="str">
        <f t="shared" ca="1" si="1"/>
        <v>水</v>
      </c>
      <c r="K7" s="43" t="str">
        <f t="shared" ca="1" si="1"/>
        <v>木</v>
      </c>
      <c r="L7" s="43" t="str">
        <f t="shared" ca="1" si="1"/>
        <v>金</v>
      </c>
      <c r="M7" s="43" t="str">
        <f t="shared" ca="1" si="1"/>
        <v>土</v>
      </c>
      <c r="N7" s="43" t="str">
        <f t="shared" ca="1" si="1"/>
        <v>日</v>
      </c>
      <c r="O7" s="43" t="str">
        <f t="shared" ca="1" si="1"/>
        <v>月</v>
      </c>
      <c r="P7" s="43" t="str">
        <f t="shared" ca="1" si="1"/>
        <v>火</v>
      </c>
      <c r="Q7" s="43" t="str">
        <f t="shared" ca="1" si="1"/>
        <v>水</v>
      </c>
      <c r="R7" s="43" t="str">
        <f t="shared" ca="1" si="1"/>
        <v>木</v>
      </c>
      <c r="S7" s="43" t="str">
        <f t="shared" ca="1" si="1"/>
        <v>金</v>
      </c>
      <c r="T7" s="43" t="str">
        <f t="shared" ca="1" si="1"/>
        <v>土</v>
      </c>
      <c r="U7" s="43" t="str">
        <f t="shared" ca="1" si="1"/>
        <v>日</v>
      </c>
      <c r="V7" s="43" t="str">
        <f t="shared" ca="1" si="1"/>
        <v>月</v>
      </c>
      <c r="W7" s="43" t="str">
        <f t="shared" ca="1" si="1"/>
        <v>火</v>
      </c>
      <c r="X7" s="43" t="str">
        <f t="shared" ca="1" si="1"/>
        <v>水</v>
      </c>
      <c r="Y7" s="43" t="str">
        <f t="shared" ca="1" si="1"/>
        <v>木</v>
      </c>
      <c r="Z7" s="43" t="str">
        <f t="shared" ca="1" si="1"/>
        <v>金</v>
      </c>
      <c r="AA7" s="43" t="str">
        <f t="shared" ca="1" si="1"/>
        <v>土</v>
      </c>
      <c r="AB7" s="43" t="str">
        <f t="shared" ca="1" si="1"/>
        <v>日</v>
      </c>
      <c r="AC7" s="43" t="str">
        <f t="shared" ca="1" si="1"/>
        <v>月</v>
      </c>
      <c r="AD7" s="43" t="str">
        <f t="shared" ca="1" si="1"/>
        <v>火</v>
      </c>
      <c r="AE7" s="43" t="str">
        <f t="shared" ca="1" si="1"/>
        <v>水</v>
      </c>
      <c r="AF7" s="43" t="str">
        <f t="shared" ca="1" si="1"/>
        <v>木</v>
      </c>
      <c r="AG7" s="43" t="str">
        <f t="shared" ca="1" si="1"/>
        <v>金</v>
      </c>
      <c r="AH7" s="43" t="str">
        <f t="shared" ca="1" si="1"/>
        <v/>
      </c>
      <c r="AI7" s="44" t="s">
        <v>7</v>
      </c>
    </row>
    <row r="8" spans="1:35" ht="18.75" customHeight="1" x14ac:dyDescent="0.4">
      <c r="A8" s="25">
        <f>ROW()-7</f>
        <v>1</v>
      </c>
      <c r="B8" s="3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6" t="str">
        <f>IF(B8="","",$H$2-COUNTIF(C8:AH8,"所定"))</f>
        <v/>
      </c>
    </row>
    <row r="9" spans="1:35" ht="18.75" customHeight="1" x14ac:dyDescent="0.4">
      <c r="A9" s="27">
        <f>ROW()-7</f>
        <v>2</v>
      </c>
      <c r="B9" s="4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28" t="str">
        <f>IF(B9="","",$H$2-COUNTIF(C9:AH9,"所定"))</f>
        <v/>
      </c>
    </row>
    <row r="10" spans="1:35" ht="18.75" customHeight="1" x14ac:dyDescent="0.4">
      <c r="A10" s="25">
        <f t="shared" ref="A10:A57" si="2">ROW()-7</f>
        <v>3</v>
      </c>
      <c r="B10" s="3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6" t="str">
        <f>IF(B10="","",$H$2-COUNTIF(C10:AH10,"所定"))</f>
        <v/>
      </c>
    </row>
    <row r="11" spans="1:35" ht="18.75" customHeight="1" x14ac:dyDescent="0.4">
      <c r="A11" s="27">
        <f t="shared" si="2"/>
        <v>4</v>
      </c>
      <c r="B11" s="4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28" t="str">
        <f>IF(B11="","",$H$2-COUNTIF(C11:AH11,"所定"))</f>
        <v/>
      </c>
    </row>
    <row r="12" spans="1:35" ht="18.75" customHeight="1" x14ac:dyDescent="0.4">
      <c r="A12" s="25">
        <f t="shared" si="2"/>
        <v>5</v>
      </c>
      <c r="B12" s="3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6" t="str">
        <f>IF(B12="","",$H$2-COUNTIF(C12:AH12,"所定"))</f>
        <v/>
      </c>
    </row>
    <row r="13" spans="1:35" ht="18.75" customHeight="1" x14ac:dyDescent="0.4">
      <c r="A13" s="27">
        <f t="shared" si="2"/>
        <v>6</v>
      </c>
      <c r="B13" s="4"/>
      <c r="C13" s="1"/>
      <c r="D13" s="1" t="s">
        <v>3</v>
      </c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28" t="str">
        <f t="shared" ref="AI13:AI57" si="3">IF(B13="","",$H$2-COUNTIF(C13:AH13,"所定"))</f>
        <v/>
      </c>
    </row>
    <row r="14" spans="1:35" ht="18.75" customHeight="1" x14ac:dyDescent="0.4">
      <c r="A14" s="25">
        <f t="shared" si="2"/>
        <v>7</v>
      </c>
      <c r="B14" s="3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6" t="str">
        <f t="shared" si="3"/>
        <v/>
      </c>
    </row>
    <row r="15" spans="1:35" ht="18.75" customHeight="1" x14ac:dyDescent="0.4">
      <c r="A15" s="27">
        <f t="shared" si="2"/>
        <v>8</v>
      </c>
      <c r="B15" s="4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28" t="str">
        <f t="shared" si="3"/>
        <v/>
      </c>
    </row>
    <row r="16" spans="1:35" ht="18.75" customHeight="1" x14ac:dyDescent="0.4">
      <c r="A16" s="25">
        <f t="shared" si="2"/>
        <v>9</v>
      </c>
      <c r="B16" s="3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6" t="str">
        <f t="shared" si="3"/>
        <v/>
      </c>
    </row>
    <row r="17" spans="1:35" ht="18.75" customHeight="1" x14ac:dyDescent="0.4">
      <c r="A17" s="27">
        <f t="shared" si="2"/>
        <v>10</v>
      </c>
      <c r="B17" s="4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28" t="str">
        <f t="shared" si="3"/>
        <v/>
      </c>
    </row>
    <row r="18" spans="1:35" ht="18.75" customHeight="1" x14ac:dyDescent="0.4">
      <c r="A18" s="25">
        <f t="shared" si="2"/>
        <v>11</v>
      </c>
      <c r="B18" s="3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6" t="str">
        <f t="shared" si="3"/>
        <v/>
      </c>
    </row>
    <row r="19" spans="1:35" ht="18.75" customHeight="1" x14ac:dyDescent="0.4">
      <c r="A19" s="27">
        <f t="shared" si="2"/>
        <v>12</v>
      </c>
      <c r="B19" s="4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28" t="str">
        <f t="shared" si="3"/>
        <v/>
      </c>
    </row>
    <row r="20" spans="1:35" ht="18.75" customHeight="1" x14ac:dyDescent="0.4">
      <c r="A20" s="25">
        <f t="shared" si="2"/>
        <v>13</v>
      </c>
      <c r="B20" s="3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6" t="str">
        <f t="shared" si="3"/>
        <v/>
      </c>
    </row>
    <row r="21" spans="1:35" ht="18.75" customHeight="1" x14ac:dyDescent="0.4">
      <c r="A21" s="27">
        <f t="shared" si="2"/>
        <v>14</v>
      </c>
      <c r="B21" s="4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28" t="str">
        <f t="shared" si="3"/>
        <v/>
      </c>
    </row>
    <row r="22" spans="1:35" ht="18.75" customHeight="1" x14ac:dyDescent="0.4">
      <c r="A22" s="25">
        <f t="shared" si="2"/>
        <v>15</v>
      </c>
      <c r="B22" s="3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6" t="str">
        <f t="shared" si="3"/>
        <v/>
      </c>
    </row>
    <row r="23" spans="1:35" ht="18.75" customHeight="1" x14ac:dyDescent="0.4">
      <c r="A23" s="27">
        <f t="shared" si="2"/>
        <v>16</v>
      </c>
      <c r="B23" s="4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28" t="str">
        <f t="shared" si="3"/>
        <v/>
      </c>
    </row>
    <row r="24" spans="1:35" ht="18.75" customHeight="1" x14ac:dyDescent="0.4">
      <c r="A24" s="25">
        <f t="shared" si="2"/>
        <v>17</v>
      </c>
      <c r="B24" s="3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6" t="str">
        <f t="shared" si="3"/>
        <v/>
      </c>
    </row>
    <row r="25" spans="1:35" ht="18.75" customHeight="1" x14ac:dyDescent="0.4">
      <c r="A25" s="27">
        <f t="shared" si="2"/>
        <v>18</v>
      </c>
      <c r="B25" s="4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28" t="str">
        <f t="shared" si="3"/>
        <v/>
      </c>
    </row>
    <row r="26" spans="1:35" ht="18.75" customHeight="1" x14ac:dyDescent="0.4">
      <c r="A26" s="25">
        <f t="shared" si="2"/>
        <v>19</v>
      </c>
      <c r="B26" s="3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6" t="str">
        <f t="shared" si="3"/>
        <v/>
      </c>
    </row>
    <row r="27" spans="1:35" ht="18.75" customHeight="1" x14ac:dyDescent="0.4">
      <c r="A27" s="27">
        <f t="shared" si="2"/>
        <v>20</v>
      </c>
      <c r="B27" s="4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28" t="str">
        <f t="shared" si="3"/>
        <v/>
      </c>
    </row>
    <row r="28" spans="1:35" ht="18.75" customHeight="1" x14ac:dyDescent="0.4">
      <c r="A28" s="25">
        <f t="shared" si="2"/>
        <v>21</v>
      </c>
      <c r="B28" s="3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6" t="str">
        <f t="shared" si="3"/>
        <v/>
      </c>
    </row>
    <row r="29" spans="1:35" ht="18.75" customHeight="1" x14ac:dyDescent="0.4">
      <c r="A29" s="27">
        <f t="shared" si="2"/>
        <v>22</v>
      </c>
      <c r="B29" s="4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28" t="str">
        <f t="shared" si="3"/>
        <v/>
      </c>
    </row>
    <row r="30" spans="1:35" ht="18.75" customHeight="1" x14ac:dyDescent="0.4">
      <c r="A30" s="25">
        <f t="shared" si="2"/>
        <v>23</v>
      </c>
      <c r="B30" s="3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6" t="str">
        <f t="shared" si="3"/>
        <v/>
      </c>
    </row>
    <row r="31" spans="1:35" ht="18.75" customHeight="1" x14ac:dyDescent="0.4">
      <c r="A31" s="27">
        <f t="shared" si="2"/>
        <v>24</v>
      </c>
      <c r="B31" s="4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28" t="str">
        <f t="shared" si="3"/>
        <v/>
      </c>
    </row>
    <row r="32" spans="1:35" ht="18.75" customHeight="1" x14ac:dyDescent="0.4">
      <c r="A32" s="25">
        <f t="shared" si="2"/>
        <v>25</v>
      </c>
      <c r="B32" s="3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6" t="str">
        <f t="shared" si="3"/>
        <v/>
      </c>
    </row>
    <row r="33" spans="1:35" ht="18.75" customHeight="1" x14ac:dyDescent="0.4">
      <c r="A33" s="27">
        <f t="shared" si="2"/>
        <v>26</v>
      </c>
      <c r="B33" s="4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28" t="str">
        <f t="shared" si="3"/>
        <v/>
      </c>
    </row>
    <row r="34" spans="1:35" ht="18.75" customHeight="1" x14ac:dyDescent="0.4">
      <c r="A34" s="25">
        <f t="shared" si="2"/>
        <v>27</v>
      </c>
      <c r="B34" s="3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6" t="str">
        <f t="shared" si="3"/>
        <v/>
      </c>
    </row>
    <row r="35" spans="1:35" ht="18.75" customHeight="1" x14ac:dyDescent="0.4">
      <c r="A35" s="27">
        <f t="shared" si="2"/>
        <v>28</v>
      </c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28" t="str">
        <f t="shared" si="3"/>
        <v/>
      </c>
    </row>
    <row r="36" spans="1:35" ht="18.75" customHeight="1" x14ac:dyDescent="0.4">
      <c r="A36" s="25">
        <f t="shared" si="2"/>
        <v>29</v>
      </c>
      <c r="B36" s="3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6" t="str">
        <f t="shared" si="3"/>
        <v/>
      </c>
    </row>
    <row r="37" spans="1:35" ht="18.75" customHeight="1" x14ac:dyDescent="0.4">
      <c r="A37" s="27">
        <f t="shared" si="2"/>
        <v>30</v>
      </c>
      <c r="B37" s="4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28" t="str">
        <f t="shared" si="3"/>
        <v/>
      </c>
    </row>
    <row r="38" spans="1:35" ht="18.75" customHeight="1" x14ac:dyDescent="0.4">
      <c r="A38" s="25">
        <f t="shared" si="2"/>
        <v>31</v>
      </c>
      <c r="B38" s="3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6" t="str">
        <f t="shared" si="3"/>
        <v/>
      </c>
    </row>
    <row r="39" spans="1:35" ht="18.75" customHeight="1" x14ac:dyDescent="0.4">
      <c r="A39" s="27">
        <f t="shared" si="2"/>
        <v>32</v>
      </c>
      <c r="B39" s="4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28" t="str">
        <f t="shared" si="3"/>
        <v/>
      </c>
    </row>
    <row r="40" spans="1:35" ht="18.75" customHeight="1" x14ac:dyDescent="0.4">
      <c r="A40" s="25">
        <f t="shared" si="2"/>
        <v>33</v>
      </c>
      <c r="B40" s="3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6" t="str">
        <f t="shared" si="3"/>
        <v/>
      </c>
    </row>
    <row r="41" spans="1:35" ht="18.75" customHeight="1" x14ac:dyDescent="0.4">
      <c r="A41" s="27">
        <f t="shared" si="2"/>
        <v>34</v>
      </c>
      <c r="B41" s="4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28" t="str">
        <f t="shared" si="3"/>
        <v/>
      </c>
    </row>
    <row r="42" spans="1:35" ht="18.75" customHeight="1" x14ac:dyDescent="0.4">
      <c r="A42" s="25">
        <f t="shared" si="2"/>
        <v>35</v>
      </c>
      <c r="B42" s="3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6" t="str">
        <f t="shared" si="3"/>
        <v/>
      </c>
    </row>
    <row r="43" spans="1:35" ht="18.75" customHeight="1" x14ac:dyDescent="0.4">
      <c r="A43" s="27">
        <f t="shared" si="2"/>
        <v>36</v>
      </c>
      <c r="B43" s="4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28" t="str">
        <f t="shared" si="3"/>
        <v/>
      </c>
    </row>
    <row r="44" spans="1:35" ht="18.75" customHeight="1" x14ac:dyDescent="0.4">
      <c r="A44" s="25">
        <f t="shared" si="2"/>
        <v>37</v>
      </c>
      <c r="B44" s="3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6" t="str">
        <f t="shared" si="3"/>
        <v/>
      </c>
    </row>
    <row r="45" spans="1:35" ht="18.75" customHeight="1" x14ac:dyDescent="0.4">
      <c r="A45" s="27">
        <f t="shared" si="2"/>
        <v>38</v>
      </c>
      <c r="B45" s="4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28" t="str">
        <f t="shared" si="3"/>
        <v/>
      </c>
    </row>
    <row r="46" spans="1:35" ht="18.75" customHeight="1" x14ac:dyDescent="0.4">
      <c r="A46" s="25">
        <f t="shared" si="2"/>
        <v>39</v>
      </c>
      <c r="B46" s="3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6" t="str">
        <f t="shared" si="3"/>
        <v/>
      </c>
    </row>
    <row r="47" spans="1:35" ht="18.75" customHeight="1" x14ac:dyDescent="0.4">
      <c r="A47" s="27">
        <f t="shared" si="2"/>
        <v>40</v>
      </c>
      <c r="B47" s="4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28" t="str">
        <f t="shared" si="3"/>
        <v/>
      </c>
    </row>
    <row r="48" spans="1:35" ht="18.75" customHeight="1" x14ac:dyDescent="0.4">
      <c r="A48" s="25">
        <f t="shared" si="2"/>
        <v>41</v>
      </c>
      <c r="B48" s="3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6" t="str">
        <f t="shared" si="3"/>
        <v/>
      </c>
    </row>
    <row r="49" spans="1:35" ht="18.75" customHeight="1" x14ac:dyDescent="0.4">
      <c r="A49" s="27">
        <f t="shared" si="2"/>
        <v>42</v>
      </c>
      <c r="B49" s="4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28" t="str">
        <f t="shared" si="3"/>
        <v/>
      </c>
    </row>
    <row r="50" spans="1:35" ht="18.75" customHeight="1" x14ac:dyDescent="0.4">
      <c r="A50" s="25">
        <f t="shared" si="2"/>
        <v>43</v>
      </c>
      <c r="B50" s="3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6" t="str">
        <f t="shared" si="3"/>
        <v/>
      </c>
    </row>
    <row r="51" spans="1:35" ht="18.75" customHeight="1" x14ac:dyDescent="0.4">
      <c r="A51" s="27">
        <f t="shared" si="2"/>
        <v>44</v>
      </c>
      <c r="B51" s="4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28" t="str">
        <f t="shared" si="3"/>
        <v/>
      </c>
    </row>
    <row r="52" spans="1:35" ht="18.75" customHeight="1" x14ac:dyDescent="0.4">
      <c r="A52" s="25">
        <f t="shared" si="2"/>
        <v>45</v>
      </c>
      <c r="B52" s="3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6" t="str">
        <f t="shared" si="3"/>
        <v/>
      </c>
    </row>
    <row r="53" spans="1:35" ht="18.75" customHeight="1" x14ac:dyDescent="0.4">
      <c r="A53" s="27">
        <f t="shared" si="2"/>
        <v>46</v>
      </c>
      <c r="B53" s="4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28" t="str">
        <f t="shared" si="3"/>
        <v/>
      </c>
    </row>
    <row r="54" spans="1:35" ht="18.75" customHeight="1" x14ac:dyDescent="0.4">
      <c r="A54" s="25">
        <f t="shared" si="2"/>
        <v>47</v>
      </c>
      <c r="B54" s="3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6" t="str">
        <f t="shared" si="3"/>
        <v/>
      </c>
    </row>
    <row r="55" spans="1:35" ht="18.75" customHeight="1" x14ac:dyDescent="0.4">
      <c r="A55" s="27">
        <f t="shared" si="2"/>
        <v>48</v>
      </c>
      <c r="B55" s="4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28" t="str">
        <f t="shared" si="3"/>
        <v/>
      </c>
    </row>
    <row r="56" spans="1:35" ht="18.75" customHeight="1" x14ac:dyDescent="0.4">
      <c r="A56" s="25">
        <f t="shared" si="2"/>
        <v>49</v>
      </c>
      <c r="B56" s="3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6" t="str">
        <f t="shared" si="3"/>
        <v/>
      </c>
    </row>
    <row r="57" spans="1:35" ht="18.75" customHeight="1" x14ac:dyDescent="0.4">
      <c r="A57" s="27">
        <f t="shared" si="2"/>
        <v>50</v>
      </c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28" t="str">
        <f t="shared" si="3"/>
        <v/>
      </c>
    </row>
    <row r="58" spans="1:35" x14ac:dyDescent="0.4">
      <c r="A58" s="31"/>
      <c r="B58" s="31"/>
      <c r="C58" s="32">
        <f t="shared" ref="C58:AH58" si="4">COUNTIF(C8:C57,"全休")</f>
        <v>0</v>
      </c>
      <c r="D58" s="32">
        <f t="shared" si="4"/>
        <v>0</v>
      </c>
      <c r="E58" s="32">
        <f t="shared" si="4"/>
        <v>0</v>
      </c>
      <c r="F58" s="32">
        <f t="shared" si="4"/>
        <v>0</v>
      </c>
      <c r="G58" s="32">
        <f t="shared" si="4"/>
        <v>0</v>
      </c>
      <c r="H58" s="32">
        <f t="shared" si="4"/>
        <v>0</v>
      </c>
      <c r="I58" s="32">
        <f t="shared" si="4"/>
        <v>0</v>
      </c>
      <c r="J58" s="32">
        <f t="shared" si="4"/>
        <v>0</v>
      </c>
      <c r="K58" s="32">
        <f t="shared" si="4"/>
        <v>0</v>
      </c>
      <c r="L58" s="32">
        <f t="shared" si="4"/>
        <v>0</v>
      </c>
      <c r="M58" s="32">
        <f t="shared" si="4"/>
        <v>0</v>
      </c>
      <c r="N58" s="32">
        <f t="shared" si="4"/>
        <v>0</v>
      </c>
      <c r="O58" s="32">
        <f t="shared" si="4"/>
        <v>0</v>
      </c>
      <c r="P58" s="32">
        <f t="shared" si="4"/>
        <v>0</v>
      </c>
      <c r="Q58" s="32">
        <f t="shared" si="4"/>
        <v>0</v>
      </c>
      <c r="R58" s="32">
        <f t="shared" si="4"/>
        <v>0</v>
      </c>
      <c r="S58" s="32">
        <f t="shared" si="4"/>
        <v>0</v>
      </c>
      <c r="T58" s="32">
        <f t="shared" si="4"/>
        <v>0</v>
      </c>
      <c r="U58" s="32">
        <f t="shared" si="4"/>
        <v>0</v>
      </c>
      <c r="V58" s="32">
        <f t="shared" si="4"/>
        <v>0</v>
      </c>
      <c r="W58" s="32">
        <f t="shared" si="4"/>
        <v>0</v>
      </c>
      <c r="X58" s="32">
        <f t="shared" si="4"/>
        <v>0</v>
      </c>
      <c r="Y58" s="32">
        <f t="shared" si="4"/>
        <v>0</v>
      </c>
      <c r="Z58" s="32">
        <f t="shared" si="4"/>
        <v>0</v>
      </c>
      <c r="AA58" s="32">
        <f t="shared" si="4"/>
        <v>0</v>
      </c>
      <c r="AB58" s="32">
        <f t="shared" si="4"/>
        <v>0</v>
      </c>
      <c r="AC58" s="32">
        <f t="shared" si="4"/>
        <v>0</v>
      </c>
      <c r="AD58" s="32">
        <f t="shared" si="4"/>
        <v>0</v>
      </c>
      <c r="AE58" s="32">
        <f t="shared" si="4"/>
        <v>0</v>
      </c>
      <c r="AF58" s="32">
        <f t="shared" si="4"/>
        <v>0</v>
      </c>
      <c r="AG58" s="32">
        <f t="shared" si="4"/>
        <v>0</v>
      </c>
      <c r="AH58" s="32">
        <f t="shared" si="4"/>
        <v>0</v>
      </c>
      <c r="AI58" s="33">
        <f t="shared" ref="AI58:AI59" si="5">SUM(C58:AH58)</f>
        <v>0</v>
      </c>
    </row>
    <row r="59" spans="1:35" x14ac:dyDescent="0.4">
      <c r="A59" s="34"/>
      <c r="B59" s="34"/>
      <c r="C59" s="35">
        <f>IF(C58&gt;0,1,0)</f>
        <v>0</v>
      </c>
      <c r="D59" s="35">
        <f t="shared" ref="D59:AH59" si="6">IF(D58&gt;0,1,0)</f>
        <v>0</v>
      </c>
      <c r="E59" s="35">
        <f t="shared" si="6"/>
        <v>0</v>
      </c>
      <c r="F59" s="35">
        <f t="shared" si="6"/>
        <v>0</v>
      </c>
      <c r="G59" s="35">
        <f t="shared" si="6"/>
        <v>0</v>
      </c>
      <c r="H59" s="35">
        <f t="shared" si="6"/>
        <v>0</v>
      </c>
      <c r="I59" s="35">
        <f t="shared" si="6"/>
        <v>0</v>
      </c>
      <c r="J59" s="35">
        <f t="shared" si="6"/>
        <v>0</v>
      </c>
      <c r="K59" s="35">
        <f t="shared" si="6"/>
        <v>0</v>
      </c>
      <c r="L59" s="35">
        <f t="shared" si="6"/>
        <v>0</v>
      </c>
      <c r="M59" s="35">
        <f t="shared" si="6"/>
        <v>0</v>
      </c>
      <c r="N59" s="35">
        <f t="shared" si="6"/>
        <v>0</v>
      </c>
      <c r="O59" s="35">
        <f t="shared" si="6"/>
        <v>0</v>
      </c>
      <c r="P59" s="35">
        <f t="shared" si="6"/>
        <v>0</v>
      </c>
      <c r="Q59" s="35">
        <f t="shared" si="6"/>
        <v>0</v>
      </c>
      <c r="R59" s="35">
        <f t="shared" si="6"/>
        <v>0</v>
      </c>
      <c r="S59" s="35">
        <f t="shared" si="6"/>
        <v>0</v>
      </c>
      <c r="T59" s="35">
        <f t="shared" si="6"/>
        <v>0</v>
      </c>
      <c r="U59" s="35">
        <f t="shared" si="6"/>
        <v>0</v>
      </c>
      <c r="V59" s="35">
        <f t="shared" si="6"/>
        <v>0</v>
      </c>
      <c r="W59" s="35">
        <f t="shared" si="6"/>
        <v>0</v>
      </c>
      <c r="X59" s="35">
        <f t="shared" si="6"/>
        <v>0</v>
      </c>
      <c r="Y59" s="35">
        <f t="shared" si="6"/>
        <v>0</v>
      </c>
      <c r="Z59" s="35">
        <f t="shared" si="6"/>
        <v>0</v>
      </c>
      <c r="AA59" s="35">
        <f t="shared" si="6"/>
        <v>0</v>
      </c>
      <c r="AB59" s="35">
        <f t="shared" si="6"/>
        <v>0</v>
      </c>
      <c r="AC59" s="35">
        <f t="shared" si="6"/>
        <v>0</v>
      </c>
      <c r="AD59" s="35">
        <f t="shared" si="6"/>
        <v>0</v>
      </c>
      <c r="AE59" s="35">
        <f t="shared" si="6"/>
        <v>0</v>
      </c>
      <c r="AF59" s="35">
        <f t="shared" si="6"/>
        <v>0</v>
      </c>
      <c r="AG59" s="35">
        <f t="shared" si="6"/>
        <v>0</v>
      </c>
      <c r="AH59" s="35">
        <f t="shared" si="6"/>
        <v>0</v>
      </c>
      <c r="AI59" s="36">
        <f t="shared" si="5"/>
        <v>0</v>
      </c>
    </row>
    <row r="60" spans="1:35" x14ac:dyDescent="0.4">
      <c r="A60" s="34"/>
      <c r="B60" s="34"/>
      <c r="C60" s="37">
        <f>C58*C59</f>
        <v>0</v>
      </c>
      <c r="D60" s="37">
        <f t="shared" ref="D60:AH60" si="7">D58*D59</f>
        <v>0</v>
      </c>
      <c r="E60" s="37">
        <f t="shared" si="7"/>
        <v>0</v>
      </c>
      <c r="F60" s="37">
        <f t="shared" si="7"/>
        <v>0</v>
      </c>
      <c r="G60" s="37">
        <f t="shared" si="7"/>
        <v>0</v>
      </c>
      <c r="H60" s="37">
        <f t="shared" si="7"/>
        <v>0</v>
      </c>
      <c r="I60" s="37">
        <f t="shared" si="7"/>
        <v>0</v>
      </c>
      <c r="J60" s="37">
        <f t="shared" si="7"/>
        <v>0</v>
      </c>
      <c r="K60" s="37">
        <f t="shared" si="7"/>
        <v>0</v>
      </c>
      <c r="L60" s="37">
        <f t="shared" si="7"/>
        <v>0</v>
      </c>
      <c r="M60" s="37">
        <f t="shared" si="7"/>
        <v>0</v>
      </c>
      <c r="N60" s="37">
        <f t="shared" si="7"/>
        <v>0</v>
      </c>
      <c r="O60" s="37">
        <f t="shared" si="7"/>
        <v>0</v>
      </c>
      <c r="P60" s="37">
        <f t="shared" si="7"/>
        <v>0</v>
      </c>
      <c r="Q60" s="37">
        <f t="shared" si="7"/>
        <v>0</v>
      </c>
      <c r="R60" s="37">
        <f t="shared" si="7"/>
        <v>0</v>
      </c>
      <c r="S60" s="37">
        <f t="shared" si="7"/>
        <v>0</v>
      </c>
      <c r="T60" s="37">
        <f t="shared" si="7"/>
        <v>0</v>
      </c>
      <c r="U60" s="37">
        <f t="shared" si="7"/>
        <v>0</v>
      </c>
      <c r="V60" s="37">
        <f t="shared" si="7"/>
        <v>0</v>
      </c>
      <c r="W60" s="37">
        <f t="shared" si="7"/>
        <v>0</v>
      </c>
      <c r="X60" s="37">
        <f t="shared" si="7"/>
        <v>0</v>
      </c>
      <c r="Y60" s="37">
        <f t="shared" si="7"/>
        <v>0</v>
      </c>
      <c r="Z60" s="37">
        <f t="shared" si="7"/>
        <v>0</v>
      </c>
      <c r="AA60" s="37">
        <f t="shared" si="7"/>
        <v>0</v>
      </c>
      <c r="AB60" s="37">
        <f t="shared" si="7"/>
        <v>0</v>
      </c>
      <c r="AC60" s="37">
        <f t="shared" si="7"/>
        <v>0</v>
      </c>
      <c r="AD60" s="37">
        <f t="shared" si="7"/>
        <v>0</v>
      </c>
      <c r="AE60" s="37">
        <f t="shared" si="7"/>
        <v>0</v>
      </c>
      <c r="AF60" s="37">
        <f t="shared" si="7"/>
        <v>0</v>
      </c>
      <c r="AG60" s="37">
        <f t="shared" si="7"/>
        <v>0</v>
      </c>
      <c r="AH60" s="37">
        <f t="shared" si="7"/>
        <v>0</v>
      </c>
      <c r="AI60" s="38">
        <f>SUM(C60:AH60)</f>
        <v>0</v>
      </c>
    </row>
  </sheetData>
  <sheetProtection algorithmName="SHA-512" hashValue="KFLBUq7zMaKd122rPQ10ZQj0FCl0jCfrH7x6Zq5SopmMk6Fn4HeTd/MH6mHTYmN4WjbUmSCv3v7yCRb+zO7SHg==" saltValue="niwslC/0n6jeAFt7wRhCFg==" spinCount="100000" sheet="1" objects="1" scenarios="1"/>
  <phoneticPr fontId="1"/>
  <conditionalFormatting sqref="C8:AH57">
    <cfRule type="cellIs" dxfId="13" priority="3" operator="equal">
      <formula>"所定"</formula>
    </cfRule>
    <cfRule type="cellIs" dxfId="12" priority="4" operator="equal">
      <formula>"短休"</formula>
    </cfRule>
    <cfRule type="cellIs" dxfId="11" priority="5" operator="equal">
      <formula>"全休"</formula>
    </cfRule>
  </conditionalFormatting>
  <conditionalFormatting sqref="C7:AH7">
    <cfRule type="cellIs" dxfId="10" priority="6" operator="equal">
      <formula>"日"</formula>
    </cfRule>
    <cfRule type="cellIs" dxfId="9" priority="7" operator="equal">
      <formula>"土"</formula>
    </cfRule>
  </conditionalFormatting>
  <conditionalFormatting sqref="P2">
    <cfRule type="cellIs" dxfId="8" priority="1" operator="equal">
      <formula>"NG"</formula>
    </cfRule>
    <cfRule type="cellIs" dxfId="7" priority="2" operator="equal">
      <formula>"OK"</formula>
    </cfRule>
  </conditionalFormatting>
  <dataValidations count="1">
    <dataValidation type="list" allowBlank="1" showInputMessage="1" showErrorMessage="1" sqref="C8:AH57" xr:uid="{8A90A3B6-746C-4ECF-967E-87D8E8A57C3D}">
      <formula1>"　,全休,所定"</formula1>
    </dataValidation>
  </dataValidations>
  <printOptions horizontalCentered="1"/>
  <pageMargins left="0.51181102362204722" right="0.51181102362204722" top="0.55118110236220474" bottom="0.55118110236220474" header="0.31496062992125984" footer="0.31496062992125984"/>
  <pageSetup paperSize="9" scale="48" orientation="landscape" r:id="rId1"/>
  <headerFooter>
    <oddFooter>&amp;RCopyright © 2020 社会保険労務士法人ＰＡＬ All Rights Reserved.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FED82A-E0E6-4C97-948A-9CF6657BAA29}">
  <dimension ref="A2:AI60"/>
  <sheetViews>
    <sheetView zoomScaleNormal="100" zoomScaleSheetLayoutView="100" workbookViewId="0">
      <pane ySplit="7" topLeftCell="A8" activePane="bottomLeft" state="frozen"/>
      <selection pane="bottomLeft" activeCell="B8" sqref="B8"/>
    </sheetView>
  </sheetViews>
  <sheetFormatPr defaultColWidth="6.875" defaultRowHeight="16.5" x14ac:dyDescent="0.4"/>
  <cols>
    <col min="1" max="1" width="3.25" style="11" bestFit="1" customWidth="1"/>
    <col min="2" max="2" width="18.75" style="11" customWidth="1"/>
    <col min="3" max="34" width="7.125" style="6" customWidth="1"/>
    <col min="35" max="35" width="8" style="11" bestFit="1" customWidth="1"/>
    <col min="36" max="16384" width="6.875" style="6"/>
  </cols>
  <sheetData>
    <row r="2" spans="1:35" x14ac:dyDescent="0.4">
      <c r="A2" s="6"/>
      <c r="B2" s="29" t="s">
        <v>19</v>
      </c>
      <c r="H2" s="7">
        <f ca="1">COUNT(C6:AH6)</f>
        <v>31</v>
      </c>
      <c r="I2" s="5"/>
      <c r="J2" s="8" t="s">
        <v>5</v>
      </c>
      <c r="O2" s="9" t="str">
        <f>IF(H3=0,"",ROUNDDOWN((AI60/O3)*100,1))</f>
        <v/>
      </c>
      <c r="P2" s="5" t="str">
        <f>IF(O2="","",IF(O2&gt;=2.5,"OK","NG"))</f>
        <v/>
      </c>
      <c r="Q2" s="10" t="s">
        <v>9</v>
      </c>
      <c r="S2" s="11"/>
      <c r="V2" s="6" t="s">
        <v>16</v>
      </c>
      <c r="X2" s="12"/>
    </row>
    <row r="3" spans="1:35" x14ac:dyDescent="0.4">
      <c r="B3" s="13" t="s">
        <v>18</v>
      </c>
      <c r="C3" s="14"/>
      <c r="D3" s="45">
        <v>2020</v>
      </c>
      <c r="E3" s="46" t="str" cm="1">
        <f t="array" aca="1" ref="E3" ca="1">RIGHT(CELL("filename",E3),LEN(CELL("filename",E3))-FIND("]",CELL("filename",E3)))</f>
        <v>08月</v>
      </c>
      <c r="F3" s="47">
        <v>1</v>
      </c>
      <c r="H3" s="15">
        <f>COUNTA(B8:B57)</f>
        <v>0</v>
      </c>
      <c r="I3" s="5"/>
      <c r="J3" s="6" t="s">
        <v>14</v>
      </c>
      <c r="O3" s="16">
        <f>SUM(AI8:AI57)</f>
        <v>0</v>
      </c>
      <c r="P3" s="17"/>
      <c r="Q3" s="10" t="s">
        <v>10</v>
      </c>
      <c r="S3" s="12"/>
      <c r="T3" s="12"/>
      <c r="V3" s="48" t="s">
        <v>2</v>
      </c>
      <c r="W3" s="49"/>
      <c r="X3" s="12"/>
      <c r="AD3" s="12"/>
      <c r="AG3" s="12"/>
    </row>
    <row r="4" spans="1:35" x14ac:dyDescent="0.4">
      <c r="B4" s="30" t="s">
        <v>20</v>
      </c>
      <c r="C4" s="18"/>
      <c r="F4" s="19"/>
      <c r="H4" s="7" t="str">
        <f>IF(H3=0,"",AI59)</f>
        <v/>
      </c>
      <c r="I4" s="20"/>
      <c r="J4" s="6" t="s">
        <v>15</v>
      </c>
      <c r="O4" s="21" t="str">
        <f>IF(H3=0,"",AI60)</f>
        <v/>
      </c>
      <c r="P4" s="22"/>
      <c r="Q4" s="10" t="s">
        <v>11</v>
      </c>
      <c r="S4" s="12"/>
      <c r="T4" s="12"/>
      <c r="V4" s="50" t="s">
        <v>1</v>
      </c>
      <c r="W4" s="51"/>
      <c r="X4" s="12"/>
      <c r="AD4" s="12"/>
      <c r="AG4" s="12"/>
    </row>
    <row r="5" spans="1:35" ht="11.25" customHeight="1" x14ac:dyDescent="0.4">
      <c r="C5" s="14"/>
      <c r="D5" s="23"/>
      <c r="F5" s="19"/>
      <c r="G5" s="24"/>
      <c r="H5" s="12"/>
      <c r="I5" s="12"/>
      <c r="J5" s="12"/>
      <c r="K5" s="12"/>
      <c r="L5" s="12"/>
      <c r="N5" s="12"/>
      <c r="O5" s="12"/>
      <c r="Q5" s="12"/>
      <c r="X5" s="12"/>
      <c r="AD5" s="12"/>
      <c r="AG5" s="12"/>
    </row>
    <row r="6" spans="1:35" x14ac:dyDescent="0.4">
      <c r="A6" s="39">
        <f ca="1">VALUE(LEFT($E$3,2))</f>
        <v>8</v>
      </c>
      <c r="B6" s="39"/>
      <c r="C6" s="40">
        <f ca="1">DATE($D$3,$A$6,$F$3)</f>
        <v>44044</v>
      </c>
      <c r="D6" s="40">
        <f ca="1">C6+1</f>
        <v>44045</v>
      </c>
      <c r="E6" s="40">
        <f t="shared" ref="E6:AC6" ca="1" si="0">D6+1</f>
        <v>44046</v>
      </c>
      <c r="F6" s="40">
        <f t="shared" ca="1" si="0"/>
        <v>44047</v>
      </c>
      <c r="G6" s="40">
        <f t="shared" ca="1" si="0"/>
        <v>44048</v>
      </c>
      <c r="H6" s="40">
        <f t="shared" ca="1" si="0"/>
        <v>44049</v>
      </c>
      <c r="I6" s="40">
        <f t="shared" ca="1" si="0"/>
        <v>44050</v>
      </c>
      <c r="J6" s="40">
        <f t="shared" ca="1" si="0"/>
        <v>44051</v>
      </c>
      <c r="K6" s="40">
        <f t="shared" ca="1" si="0"/>
        <v>44052</v>
      </c>
      <c r="L6" s="40">
        <f t="shared" ca="1" si="0"/>
        <v>44053</v>
      </c>
      <c r="M6" s="40">
        <f t="shared" ca="1" si="0"/>
        <v>44054</v>
      </c>
      <c r="N6" s="40">
        <f t="shared" ca="1" si="0"/>
        <v>44055</v>
      </c>
      <c r="O6" s="40">
        <f t="shared" ca="1" si="0"/>
        <v>44056</v>
      </c>
      <c r="P6" s="40">
        <f t="shared" ca="1" si="0"/>
        <v>44057</v>
      </c>
      <c r="Q6" s="40">
        <f t="shared" ca="1" si="0"/>
        <v>44058</v>
      </c>
      <c r="R6" s="40">
        <f t="shared" ca="1" si="0"/>
        <v>44059</v>
      </c>
      <c r="S6" s="40">
        <f t="shared" ca="1" si="0"/>
        <v>44060</v>
      </c>
      <c r="T6" s="40">
        <f t="shared" ca="1" si="0"/>
        <v>44061</v>
      </c>
      <c r="U6" s="40">
        <f t="shared" ca="1" si="0"/>
        <v>44062</v>
      </c>
      <c r="V6" s="40">
        <f t="shared" ca="1" si="0"/>
        <v>44063</v>
      </c>
      <c r="W6" s="40">
        <f t="shared" ca="1" si="0"/>
        <v>44064</v>
      </c>
      <c r="X6" s="40">
        <f t="shared" ca="1" si="0"/>
        <v>44065</v>
      </c>
      <c r="Y6" s="40">
        <f t="shared" ca="1" si="0"/>
        <v>44066</v>
      </c>
      <c r="Z6" s="40">
        <f t="shared" ca="1" si="0"/>
        <v>44067</v>
      </c>
      <c r="AA6" s="40">
        <f t="shared" ca="1" si="0"/>
        <v>44068</v>
      </c>
      <c r="AB6" s="40">
        <f t="shared" ca="1" si="0"/>
        <v>44069</v>
      </c>
      <c r="AC6" s="40">
        <f t="shared" ca="1" si="0"/>
        <v>44070</v>
      </c>
      <c r="AD6" s="40">
        <f ca="1">IF(AC6="","",IF(AC6+1&gt;DATE($D$3,$A$6+1,$F$3),"",AC6+1))</f>
        <v>44071</v>
      </c>
      <c r="AE6" s="40">
        <f ca="1">IF(AD6="","",IF(AD6+1&gt;=DATE($D$3,$A$6+1,$F$3),"",AD6+1))</f>
        <v>44072</v>
      </c>
      <c r="AF6" s="40">
        <f ca="1">IF(AE6="","",IF(AE6+1&gt;=DATE($D$3,$A$6+1,$F$3),"",AE6+1))</f>
        <v>44073</v>
      </c>
      <c r="AG6" s="40">
        <f ca="1">IF(AF6="","",IF(AF6+1&gt;=DATE($D$3,$A$6+1,$F$3),"",AF6+1))</f>
        <v>44074</v>
      </c>
      <c r="AH6" s="40" t="str">
        <f ca="1">IF(AG6="","",IF(AG6+1&gt;=DATE($D$3,$A$6+1,$F$3),"",AG6+1))</f>
        <v/>
      </c>
      <c r="AI6" s="41" t="s">
        <v>6</v>
      </c>
    </row>
    <row r="7" spans="1:35" x14ac:dyDescent="0.4">
      <c r="A7" s="42" t="s">
        <v>12</v>
      </c>
      <c r="B7" s="42" t="s">
        <v>13</v>
      </c>
      <c r="C7" s="43" t="str">
        <f ca="1">TEXT(C6,"aaa")</f>
        <v>土</v>
      </c>
      <c r="D7" s="43" t="str">
        <f t="shared" ref="D7:AH7" ca="1" si="1">TEXT(D6,"aaa")</f>
        <v>日</v>
      </c>
      <c r="E7" s="43" t="str">
        <f t="shared" ca="1" si="1"/>
        <v>月</v>
      </c>
      <c r="F7" s="43" t="str">
        <f t="shared" ca="1" si="1"/>
        <v>火</v>
      </c>
      <c r="G7" s="43" t="str">
        <f t="shared" ca="1" si="1"/>
        <v>水</v>
      </c>
      <c r="H7" s="43" t="str">
        <f t="shared" ca="1" si="1"/>
        <v>木</v>
      </c>
      <c r="I7" s="43" t="str">
        <f t="shared" ca="1" si="1"/>
        <v>金</v>
      </c>
      <c r="J7" s="43" t="str">
        <f t="shared" ca="1" si="1"/>
        <v>土</v>
      </c>
      <c r="K7" s="43" t="str">
        <f t="shared" ca="1" si="1"/>
        <v>日</v>
      </c>
      <c r="L7" s="43" t="str">
        <f t="shared" ca="1" si="1"/>
        <v>月</v>
      </c>
      <c r="M7" s="43" t="str">
        <f t="shared" ca="1" si="1"/>
        <v>火</v>
      </c>
      <c r="N7" s="43" t="str">
        <f t="shared" ca="1" si="1"/>
        <v>水</v>
      </c>
      <c r="O7" s="43" t="str">
        <f t="shared" ca="1" si="1"/>
        <v>木</v>
      </c>
      <c r="P7" s="43" t="str">
        <f t="shared" ca="1" si="1"/>
        <v>金</v>
      </c>
      <c r="Q7" s="43" t="str">
        <f t="shared" ca="1" si="1"/>
        <v>土</v>
      </c>
      <c r="R7" s="43" t="str">
        <f t="shared" ca="1" si="1"/>
        <v>日</v>
      </c>
      <c r="S7" s="43" t="str">
        <f t="shared" ca="1" si="1"/>
        <v>月</v>
      </c>
      <c r="T7" s="43" t="str">
        <f t="shared" ca="1" si="1"/>
        <v>火</v>
      </c>
      <c r="U7" s="43" t="str">
        <f t="shared" ca="1" si="1"/>
        <v>水</v>
      </c>
      <c r="V7" s="43" t="str">
        <f t="shared" ca="1" si="1"/>
        <v>木</v>
      </c>
      <c r="W7" s="43" t="str">
        <f t="shared" ca="1" si="1"/>
        <v>金</v>
      </c>
      <c r="X7" s="43" t="str">
        <f t="shared" ca="1" si="1"/>
        <v>土</v>
      </c>
      <c r="Y7" s="43" t="str">
        <f t="shared" ca="1" si="1"/>
        <v>日</v>
      </c>
      <c r="Z7" s="43" t="str">
        <f t="shared" ca="1" si="1"/>
        <v>月</v>
      </c>
      <c r="AA7" s="43" t="str">
        <f t="shared" ca="1" si="1"/>
        <v>火</v>
      </c>
      <c r="AB7" s="43" t="str">
        <f t="shared" ca="1" si="1"/>
        <v>水</v>
      </c>
      <c r="AC7" s="43" t="str">
        <f t="shared" ca="1" si="1"/>
        <v>木</v>
      </c>
      <c r="AD7" s="43" t="str">
        <f t="shared" ca="1" si="1"/>
        <v>金</v>
      </c>
      <c r="AE7" s="43" t="str">
        <f t="shared" ca="1" si="1"/>
        <v>土</v>
      </c>
      <c r="AF7" s="43" t="str">
        <f t="shared" ca="1" si="1"/>
        <v>日</v>
      </c>
      <c r="AG7" s="43" t="str">
        <f t="shared" ca="1" si="1"/>
        <v>月</v>
      </c>
      <c r="AH7" s="43" t="str">
        <f t="shared" ca="1" si="1"/>
        <v/>
      </c>
      <c r="AI7" s="44" t="s">
        <v>7</v>
      </c>
    </row>
    <row r="8" spans="1:35" ht="18.75" customHeight="1" x14ac:dyDescent="0.4">
      <c r="A8" s="25">
        <f>ROW()-7</f>
        <v>1</v>
      </c>
      <c r="B8" s="3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6" t="str">
        <f>IF(B8="","",$H$2-COUNTIF(C8:AH8,"所定"))</f>
        <v/>
      </c>
    </row>
    <row r="9" spans="1:35" ht="18.75" customHeight="1" x14ac:dyDescent="0.4">
      <c r="A9" s="27">
        <f>ROW()-7</f>
        <v>2</v>
      </c>
      <c r="B9" s="4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28" t="str">
        <f>IF(B9="","",$H$2-COUNTIF(C9:AH9,"所定"))</f>
        <v/>
      </c>
    </row>
    <row r="10" spans="1:35" ht="18.75" customHeight="1" x14ac:dyDescent="0.4">
      <c r="A10" s="25">
        <f t="shared" ref="A10:A57" si="2">ROW()-7</f>
        <v>3</v>
      </c>
      <c r="B10" s="3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6" t="str">
        <f>IF(B10="","",$H$2-COUNTIF(C10:AH10,"所定"))</f>
        <v/>
      </c>
    </row>
    <row r="11" spans="1:35" ht="18.75" customHeight="1" x14ac:dyDescent="0.4">
      <c r="A11" s="27">
        <f t="shared" si="2"/>
        <v>4</v>
      </c>
      <c r="B11" s="4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28" t="str">
        <f>IF(B11="","",$H$2-COUNTIF(C11:AH11,"所定"))</f>
        <v/>
      </c>
    </row>
    <row r="12" spans="1:35" ht="18.75" customHeight="1" x14ac:dyDescent="0.4">
      <c r="A12" s="25">
        <f t="shared" si="2"/>
        <v>5</v>
      </c>
      <c r="B12" s="3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6" t="str">
        <f>IF(B12="","",$H$2-COUNTIF(C12:AH12,"所定"))</f>
        <v/>
      </c>
    </row>
    <row r="13" spans="1:35" ht="18.75" customHeight="1" x14ac:dyDescent="0.4">
      <c r="A13" s="27">
        <f t="shared" si="2"/>
        <v>6</v>
      </c>
      <c r="B13" s="4"/>
      <c r="C13" s="1"/>
      <c r="D13" s="1" t="s">
        <v>3</v>
      </c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28" t="str">
        <f t="shared" ref="AI13:AI57" si="3">IF(B13="","",$H$2-COUNTIF(C13:AH13,"所定"))</f>
        <v/>
      </c>
    </row>
    <row r="14" spans="1:35" ht="18.75" customHeight="1" x14ac:dyDescent="0.4">
      <c r="A14" s="25">
        <f t="shared" si="2"/>
        <v>7</v>
      </c>
      <c r="B14" s="3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6" t="str">
        <f t="shared" si="3"/>
        <v/>
      </c>
    </row>
    <row r="15" spans="1:35" ht="18.75" customHeight="1" x14ac:dyDescent="0.4">
      <c r="A15" s="27">
        <f t="shared" si="2"/>
        <v>8</v>
      </c>
      <c r="B15" s="4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28" t="str">
        <f t="shared" si="3"/>
        <v/>
      </c>
    </row>
    <row r="16" spans="1:35" ht="18.75" customHeight="1" x14ac:dyDescent="0.4">
      <c r="A16" s="25">
        <f t="shared" si="2"/>
        <v>9</v>
      </c>
      <c r="B16" s="3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6" t="str">
        <f t="shared" si="3"/>
        <v/>
      </c>
    </row>
    <row r="17" spans="1:35" ht="18.75" customHeight="1" x14ac:dyDescent="0.4">
      <c r="A17" s="27">
        <f t="shared" si="2"/>
        <v>10</v>
      </c>
      <c r="B17" s="4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28" t="str">
        <f t="shared" si="3"/>
        <v/>
      </c>
    </row>
    <row r="18" spans="1:35" ht="18.75" customHeight="1" x14ac:dyDescent="0.4">
      <c r="A18" s="25">
        <f t="shared" si="2"/>
        <v>11</v>
      </c>
      <c r="B18" s="3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6" t="str">
        <f t="shared" si="3"/>
        <v/>
      </c>
    </row>
    <row r="19" spans="1:35" ht="18.75" customHeight="1" x14ac:dyDescent="0.4">
      <c r="A19" s="27">
        <f t="shared" si="2"/>
        <v>12</v>
      </c>
      <c r="B19" s="4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28" t="str">
        <f t="shared" si="3"/>
        <v/>
      </c>
    </row>
    <row r="20" spans="1:35" ht="18.75" customHeight="1" x14ac:dyDescent="0.4">
      <c r="A20" s="25">
        <f t="shared" si="2"/>
        <v>13</v>
      </c>
      <c r="B20" s="3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6" t="str">
        <f t="shared" si="3"/>
        <v/>
      </c>
    </row>
    <row r="21" spans="1:35" ht="18.75" customHeight="1" x14ac:dyDescent="0.4">
      <c r="A21" s="27">
        <f t="shared" si="2"/>
        <v>14</v>
      </c>
      <c r="B21" s="4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28" t="str">
        <f t="shared" si="3"/>
        <v/>
      </c>
    </row>
    <row r="22" spans="1:35" ht="18.75" customHeight="1" x14ac:dyDescent="0.4">
      <c r="A22" s="25">
        <f t="shared" si="2"/>
        <v>15</v>
      </c>
      <c r="B22" s="3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6" t="str">
        <f t="shared" si="3"/>
        <v/>
      </c>
    </row>
    <row r="23" spans="1:35" ht="18.75" customHeight="1" x14ac:dyDescent="0.4">
      <c r="A23" s="27">
        <f t="shared" si="2"/>
        <v>16</v>
      </c>
      <c r="B23" s="4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28" t="str">
        <f t="shared" si="3"/>
        <v/>
      </c>
    </row>
    <row r="24" spans="1:35" ht="18.75" customHeight="1" x14ac:dyDescent="0.4">
      <c r="A24" s="25">
        <f t="shared" si="2"/>
        <v>17</v>
      </c>
      <c r="B24" s="3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6" t="str">
        <f t="shared" si="3"/>
        <v/>
      </c>
    </row>
    <row r="25" spans="1:35" ht="18.75" customHeight="1" x14ac:dyDescent="0.4">
      <c r="A25" s="27">
        <f t="shared" si="2"/>
        <v>18</v>
      </c>
      <c r="B25" s="4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28" t="str">
        <f t="shared" si="3"/>
        <v/>
      </c>
    </row>
    <row r="26" spans="1:35" ht="18.75" customHeight="1" x14ac:dyDescent="0.4">
      <c r="A26" s="25">
        <f t="shared" si="2"/>
        <v>19</v>
      </c>
      <c r="B26" s="3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6" t="str">
        <f t="shared" si="3"/>
        <v/>
      </c>
    </row>
    <row r="27" spans="1:35" ht="18.75" customHeight="1" x14ac:dyDescent="0.4">
      <c r="A27" s="27">
        <f t="shared" si="2"/>
        <v>20</v>
      </c>
      <c r="B27" s="4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28" t="str">
        <f t="shared" si="3"/>
        <v/>
      </c>
    </row>
    <row r="28" spans="1:35" ht="18.75" customHeight="1" x14ac:dyDescent="0.4">
      <c r="A28" s="25">
        <f t="shared" si="2"/>
        <v>21</v>
      </c>
      <c r="B28" s="3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6" t="str">
        <f t="shared" si="3"/>
        <v/>
      </c>
    </row>
    <row r="29" spans="1:35" ht="18.75" customHeight="1" x14ac:dyDescent="0.4">
      <c r="A29" s="27">
        <f t="shared" si="2"/>
        <v>22</v>
      </c>
      <c r="B29" s="4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28" t="str">
        <f t="shared" si="3"/>
        <v/>
      </c>
    </row>
    <row r="30" spans="1:35" ht="18.75" customHeight="1" x14ac:dyDescent="0.4">
      <c r="A30" s="25">
        <f t="shared" si="2"/>
        <v>23</v>
      </c>
      <c r="B30" s="3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6" t="str">
        <f t="shared" si="3"/>
        <v/>
      </c>
    </row>
    <row r="31" spans="1:35" ht="18.75" customHeight="1" x14ac:dyDescent="0.4">
      <c r="A31" s="27">
        <f t="shared" si="2"/>
        <v>24</v>
      </c>
      <c r="B31" s="4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28" t="str">
        <f t="shared" si="3"/>
        <v/>
      </c>
    </row>
    <row r="32" spans="1:35" ht="18.75" customHeight="1" x14ac:dyDescent="0.4">
      <c r="A32" s="25">
        <f t="shared" si="2"/>
        <v>25</v>
      </c>
      <c r="B32" s="3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6" t="str">
        <f t="shared" si="3"/>
        <v/>
      </c>
    </row>
    <row r="33" spans="1:35" ht="18.75" customHeight="1" x14ac:dyDescent="0.4">
      <c r="A33" s="27">
        <f t="shared" si="2"/>
        <v>26</v>
      </c>
      <c r="B33" s="4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28" t="str">
        <f t="shared" si="3"/>
        <v/>
      </c>
    </row>
    <row r="34" spans="1:35" ht="18.75" customHeight="1" x14ac:dyDescent="0.4">
      <c r="A34" s="25">
        <f t="shared" si="2"/>
        <v>27</v>
      </c>
      <c r="B34" s="3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6" t="str">
        <f t="shared" si="3"/>
        <v/>
      </c>
    </row>
    <row r="35" spans="1:35" ht="18.75" customHeight="1" x14ac:dyDescent="0.4">
      <c r="A35" s="27">
        <f t="shared" si="2"/>
        <v>28</v>
      </c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28" t="str">
        <f t="shared" si="3"/>
        <v/>
      </c>
    </row>
    <row r="36" spans="1:35" ht="18.75" customHeight="1" x14ac:dyDescent="0.4">
      <c r="A36" s="25">
        <f t="shared" si="2"/>
        <v>29</v>
      </c>
      <c r="B36" s="3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6" t="str">
        <f t="shared" si="3"/>
        <v/>
      </c>
    </row>
    <row r="37" spans="1:35" ht="18.75" customHeight="1" x14ac:dyDescent="0.4">
      <c r="A37" s="27">
        <f t="shared" si="2"/>
        <v>30</v>
      </c>
      <c r="B37" s="4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28" t="str">
        <f t="shared" si="3"/>
        <v/>
      </c>
    </row>
    <row r="38" spans="1:35" ht="18.75" customHeight="1" x14ac:dyDescent="0.4">
      <c r="A38" s="25">
        <f t="shared" si="2"/>
        <v>31</v>
      </c>
      <c r="B38" s="3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6" t="str">
        <f t="shared" si="3"/>
        <v/>
      </c>
    </row>
    <row r="39" spans="1:35" ht="18.75" customHeight="1" x14ac:dyDescent="0.4">
      <c r="A39" s="27">
        <f t="shared" si="2"/>
        <v>32</v>
      </c>
      <c r="B39" s="4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28" t="str">
        <f t="shared" si="3"/>
        <v/>
      </c>
    </row>
    <row r="40" spans="1:35" ht="18.75" customHeight="1" x14ac:dyDescent="0.4">
      <c r="A40" s="25">
        <f t="shared" si="2"/>
        <v>33</v>
      </c>
      <c r="B40" s="3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6" t="str">
        <f t="shared" si="3"/>
        <v/>
      </c>
    </row>
    <row r="41" spans="1:35" ht="18.75" customHeight="1" x14ac:dyDescent="0.4">
      <c r="A41" s="27">
        <f t="shared" si="2"/>
        <v>34</v>
      </c>
      <c r="B41" s="4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28" t="str">
        <f t="shared" si="3"/>
        <v/>
      </c>
    </row>
    <row r="42" spans="1:35" ht="18.75" customHeight="1" x14ac:dyDescent="0.4">
      <c r="A42" s="25">
        <f t="shared" si="2"/>
        <v>35</v>
      </c>
      <c r="B42" s="3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6" t="str">
        <f t="shared" si="3"/>
        <v/>
      </c>
    </row>
    <row r="43" spans="1:35" ht="18.75" customHeight="1" x14ac:dyDescent="0.4">
      <c r="A43" s="27">
        <f t="shared" si="2"/>
        <v>36</v>
      </c>
      <c r="B43" s="4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28" t="str">
        <f t="shared" si="3"/>
        <v/>
      </c>
    </row>
    <row r="44" spans="1:35" ht="18.75" customHeight="1" x14ac:dyDescent="0.4">
      <c r="A44" s="25">
        <f t="shared" si="2"/>
        <v>37</v>
      </c>
      <c r="B44" s="3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6" t="str">
        <f t="shared" si="3"/>
        <v/>
      </c>
    </row>
    <row r="45" spans="1:35" ht="18.75" customHeight="1" x14ac:dyDescent="0.4">
      <c r="A45" s="27">
        <f t="shared" si="2"/>
        <v>38</v>
      </c>
      <c r="B45" s="4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28" t="str">
        <f t="shared" si="3"/>
        <v/>
      </c>
    </row>
    <row r="46" spans="1:35" ht="18.75" customHeight="1" x14ac:dyDescent="0.4">
      <c r="A46" s="25">
        <f t="shared" si="2"/>
        <v>39</v>
      </c>
      <c r="B46" s="3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6" t="str">
        <f t="shared" si="3"/>
        <v/>
      </c>
    </row>
    <row r="47" spans="1:35" ht="18.75" customHeight="1" x14ac:dyDescent="0.4">
      <c r="A47" s="27">
        <f t="shared" si="2"/>
        <v>40</v>
      </c>
      <c r="B47" s="4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28" t="str">
        <f t="shared" si="3"/>
        <v/>
      </c>
    </row>
    <row r="48" spans="1:35" ht="18.75" customHeight="1" x14ac:dyDescent="0.4">
      <c r="A48" s="25">
        <f t="shared" si="2"/>
        <v>41</v>
      </c>
      <c r="B48" s="3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6" t="str">
        <f t="shared" si="3"/>
        <v/>
      </c>
    </row>
    <row r="49" spans="1:35" ht="18.75" customHeight="1" x14ac:dyDescent="0.4">
      <c r="A49" s="27">
        <f t="shared" si="2"/>
        <v>42</v>
      </c>
      <c r="B49" s="4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28" t="str">
        <f t="shared" si="3"/>
        <v/>
      </c>
    </row>
    <row r="50" spans="1:35" ht="18.75" customHeight="1" x14ac:dyDescent="0.4">
      <c r="A50" s="25">
        <f t="shared" si="2"/>
        <v>43</v>
      </c>
      <c r="B50" s="3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6" t="str">
        <f t="shared" si="3"/>
        <v/>
      </c>
    </row>
    <row r="51" spans="1:35" ht="18.75" customHeight="1" x14ac:dyDescent="0.4">
      <c r="A51" s="27">
        <f t="shared" si="2"/>
        <v>44</v>
      </c>
      <c r="B51" s="4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28" t="str">
        <f t="shared" si="3"/>
        <v/>
      </c>
    </row>
    <row r="52" spans="1:35" ht="18.75" customHeight="1" x14ac:dyDescent="0.4">
      <c r="A52" s="25">
        <f t="shared" si="2"/>
        <v>45</v>
      </c>
      <c r="B52" s="3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6" t="str">
        <f t="shared" si="3"/>
        <v/>
      </c>
    </row>
    <row r="53" spans="1:35" ht="18.75" customHeight="1" x14ac:dyDescent="0.4">
      <c r="A53" s="27">
        <f t="shared" si="2"/>
        <v>46</v>
      </c>
      <c r="B53" s="4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28" t="str">
        <f t="shared" si="3"/>
        <v/>
      </c>
    </row>
    <row r="54" spans="1:35" ht="18.75" customHeight="1" x14ac:dyDescent="0.4">
      <c r="A54" s="25">
        <f t="shared" si="2"/>
        <v>47</v>
      </c>
      <c r="B54" s="3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6" t="str">
        <f t="shared" si="3"/>
        <v/>
      </c>
    </row>
    <row r="55" spans="1:35" ht="18.75" customHeight="1" x14ac:dyDescent="0.4">
      <c r="A55" s="27">
        <f t="shared" si="2"/>
        <v>48</v>
      </c>
      <c r="B55" s="4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28" t="str">
        <f t="shared" si="3"/>
        <v/>
      </c>
    </row>
    <row r="56" spans="1:35" ht="18.75" customHeight="1" x14ac:dyDescent="0.4">
      <c r="A56" s="25">
        <f t="shared" si="2"/>
        <v>49</v>
      </c>
      <c r="B56" s="3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6" t="str">
        <f t="shared" si="3"/>
        <v/>
      </c>
    </row>
    <row r="57" spans="1:35" ht="18.75" customHeight="1" x14ac:dyDescent="0.4">
      <c r="A57" s="27">
        <f t="shared" si="2"/>
        <v>50</v>
      </c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28" t="str">
        <f t="shared" si="3"/>
        <v/>
      </c>
    </row>
    <row r="58" spans="1:35" x14ac:dyDescent="0.4">
      <c r="A58" s="31"/>
      <c r="B58" s="31"/>
      <c r="C58" s="32">
        <f t="shared" ref="C58:AH58" si="4">COUNTIF(C8:C57,"全休")</f>
        <v>0</v>
      </c>
      <c r="D58" s="32">
        <f t="shared" si="4"/>
        <v>0</v>
      </c>
      <c r="E58" s="32">
        <f t="shared" si="4"/>
        <v>0</v>
      </c>
      <c r="F58" s="32">
        <f t="shared" si="4"/>
        <v>0</v>
      </c>
      <c r="G58" s="32">
        <f t="shared" si="4"/>
        <v>0</v>
      </c>
      <c r="H58" s="32">
        <f t="shared" si="4"/>
        <v>0</v>
      </c>
      <c r="I58" s="32">
        <f t="shared" si="4"/>
        <v>0</v>
      </c>
      <c r="J58" s="32">
        <f t="shared" si="4"/>
        <v>0</v>
      </c>
      <c r="K58" s="32">
        <f t="shared" si="4"/>
        <v>0</v>
      </c>
      <c r="L58" s="32">
        <f t="shared" si="4"/>
        <v>0</v>
      </c>
      <c r="M58" s="32">
        <f t="shared" si="4"/>
        <v>0</v>
      </c>
      <c r="N58" s="32">
        <f t="shared" si="4"/>
        <v>0</v>
      </c>
      <c r="O58" s="32">
        <f t="shared" si="4"/>
        <v>0</v>
      </c>
      <c r="P58" s="32">
        <f t="shared" si="4"/>
        <v>0</v>
      </c>
      <c r="Q58" s="32">
        <f t="shared" si="4"/>
        <v>0</v>
      </c>
      <c r="R58" s="32">
        <f t="shared" si="4"/>
        <v>0</v>
      </c>
      <c r="S58" s="32">
        <f t="shared" si="4"/>
        <v>0</v>
      </c>
      <c r="T58" s="32">
        <f t="shared" si="4"/>
        <v>0</v>
      </c>
      <c r="U58" s="32">
        <f t="shared" si="4"/>
        <v>0</v>
      </c>
      <c r="V58" s="32">
        <f t="shared" si="4"/>
        <v>0</v>
      </c>
      <c r="W58" s="32">
        <f t="shared" si="4"/>
        <v>0</v>
      </c>
      <c r="X58" s="32">
        <f t="shared" si="4"/>
        <v>0</v>
      </c>
      <c r="Y58" s="32">
        <f t="shared" si="4"/>
        <v>0</v>
      </c>
      <c r="Z58" s="32">
        <f t="shared" si="4"/>
        <v>0</v>
      </c>
      <c r="AA58" s="32">
        <f t="shared" si="4"/>
        <v>0</v>
      </c>
      <c r="AB58" s="32">
        <f t="shared" si="4"/>
        <v>0</v>
      </c>
      <c r="AC58" s="32">
        <f t="shared" si="4"/>
        <v>0</v>
      </c>
      <c r="AD58" s="32">
        <f t="shared" si="4"/>
        <v>0</v>
      </c>
      <c r="AE58" s="32">
        <f t="shared" si="4"/>
        <v>0</v>
      </c>
      <c r="AF58" s="32">
        <f t="shared" si="4"/>
        <v>0</v>
      </c>
      <c r="AG58" s="32">
        <f t="shared" si="4"/>
        <v>0</v>
      </c>
      <c r="AH58" s="32">
        <f t="shared" si="4"/>
        <v>0</v>
      </c>
      <c r="AI58" s="33">
        <f t="shared" ref="AI58:AI59" si="5">SUM(C58:AH58)</f>
        <v>0</v>
      </c>
    </row>
    <row r="59" spans="1:35" x14ac:dyDescent="0.4">
      <c r="A59" s="34"/>
      <c r="B59" s="34"/>
      <c r="C59" s="35">
        <f>IF(C58&gt;0,1,0)</f>
        <v>0</v>
      </c>
      <c r="D59" s="35">
        <f t="shared" ref="D59:AH59" si="6">IF(D58&gt;0,1,0)</f>
        <v>0</v>
      </c>
      <c r="E59" s="35">
        <f t="shared" si="6"/>
        <v>0</v>
      </c>
      <c r="F59" s="35">
        <f t="shared" si="6"/>
        <v>0</v>
      </c>
      <c r="G59" s="35">
        <f t="shared" si="6"/>
        <v>0</v>
      </c>
      <c r="H59" s="35">
        <f t="shared" si="6"/>
        <v>0</v>
      </c>
      <c r="I59" s="35">
        <f t="shared" si="6"/>
        <v>0</v>
      </c>
      <c r="J59" s="35">
        <f t="shared" si="6"/>
        <v>0</v>
      </c>
      <c r="K59" s="35">
        <f t="shared" si="6"/>
        <v>0</v>
      </c>
      <c r="L59" s="35">
        <f t="shared" si="6"/>
        <v>0</v>
      </c>
      <c r="M59" s="35">
        <f t="shared" si="6"/>
        <v>0</v>
      </c>
      <c r="N59" s="35">
        <f t="shared" si="6"/>
        <v>0</v>
      </c>
      <c r="O59" s="35">
        <f t="shared" si="6"/>
        <v>0</v>
      </c>
      <c r="P59" s="35">
        <f t="shared" si="6"/>
        <v>0</v>
      </c>
      <c r="Q59" s="35">
        <f t="shared" si="6"/>
        <v>0</v>
      </c>
      <c r="R59" s="35">
        <f t="shared" si="6"/>
        <v>0</v>
      </c>
      <c r="S59" s="35">
        <f t="shared" si="6"/>
        <v>0</v>
      </c>
      <c r="T59" s="35">
        <f t="shared" si="6"/>
        <v>0</v>
      </c>
      <c r="U59" s="35">
        <f t="shared" si="6"/>
        <v>0</v>
      </c>
      <c r="V59" s="35">
        <f t="shared" si="6"/>
        <v>0</v>
      </c>
      <c r="W59" s="35">
        <f t="shared" si="6"/>
        <v>0</v>
      </c>
      <c r="X59" s="35">
        <f t="shared" si="6"/>
        <v>0</v>
      </c>
      <c r="Y59" s="35">
        <f t="shared" si="6"/>
        <v>0</v>
      </c>
      <c r="Z59" s="35">
        <f t="shared" si="6"/>
        <v>0</v>
      </c>
      <c r="AA59" s="35">
        <f t="shared" si="6"/>
        <v>0</v>
      </c>
      <c r="AB59" s="35">
        <f t="shared" si="6"/>
        <v>0</v>
      </c>
      <c r="AC59" s="35">
        <f t="shared" si="6"/>
        <v>0</v>
      </c>
      <c r="AD59" s="35">
        <f t="shared" si="6"/>
        <v>0</v>
      </c>
      <c r="AE59" s="35">
        <f t="shared" si="6"/>
        <v>0</v>
      </c>
      <c r="AF59" s="35">
        <f t="shared" si="6"/>
        <v>0</v>
      </c>
      <c r="AG59" s="35">
        <f t="shared" si="6"/>
        <v>0</v>
      </c>
      <c r="AH59" s="35">
        <f t="shared" si="6"/>
        <v>0</v>
      </c>
      <c r="AI59" s="36">
        <f t="shared" si="5"/>
        <v>0</v>
      </c>
    </row>
    <row r="60" spans="1:35" x14ac:dyDescent="0.4">
      <c r="A60" s="34"/>
      <c r="B60" s="34"/>
      <c r="C60" s="37">
        <f>C58*C59</f>
        <v>0</v>
      </c>
      <c r="D60" s="37">
        <f t="shared" ref="D60:AH60" si="7">D58*D59</f>
        <v>0</v>
      </c>
      <c r="E60" s="37">
        <f t="shared" si="7"/>
        <v>0</v>
      </c>
      <c r="F60" s="37">
        <f t="shared" si="7"/>
        <v>0</v>
      </c>
      <c r="G60" s="37">
        <f t="shared" si="7"/>
        <v>0</v>
      </c>
      <c r="H60" s="37">
        <f t="shared" si="7"/>
        <v>0</v>
      </c>
      <c r="I60" s="37">
        <f t="shared" si="7"/>
        <v>0</v>
      </c>
      <c r="J60" s="37">
        <f t="shared" si="7"/>
        <v>0</v>
      </c>
      <c r="K60" s="37">
        <f t="shared" si="7"/>
        <v>0</v>
      </c>
      <c r="L60" s="37">
        <f t="shared" si="7"/>
        <v>0</v>
      </c>
      <c r="M60" s="37">
        <f t="shared" si="7"/>
        <v>0</v>
      </c>
      <c r="N60" s="37">
        <f t="shared" si="7"/>
        <v>0</v>
      </c>
      <c r="O60" s="37">
        <f t="shared" si="7"/>
        <v>0</v>
      </c>
      <c r="P60" s="37">
        <f t="shared" si="7"/>
        <v>0</v>
      </c>
      <c r="Q60" s="37">
        <f t="shared" si="7"/>
        <v>0</v>
      </c>
      <c r="R60" s="37">
        <f t="shared" si="7"/>
        <v>0</v>
      </c>
      <c r="S60" s="37">
        <f t="shared" si="7"/>
        <v>0</v>
      </c>
      <c r="T60" s="37">
        <f t="shared" si="7"/>
        <v>0</v>
      </c>
      <c r="U60" s="37">
        <f t="shared" si="7"/>
        <v>0</v>
      </c>
      <c r="V60" s="37">
        <f t="shared" si="7"/>
        <v>0</v>
      </c>
      <c r="W60" s="37">
        <f t="shared" si="7"/>
        <v>0</v>
      </c>
      <c r="X60" s="37">
        <f t="shared" si="7"/>
        <v>0</v>
      </c>
      <c r="Y60" s="37">
        <f t="shared" si="7"/>
        <v>0</v>
      </c>
      <c r="Z60" s="37">
        <f t="shared" si="7"/>
        <v>0</v>
      </c>
      <c r="AA60" s="37">
        <f t="shared" si="7"/>
        <v>0</v>
      </c>
      <c r="AB60" s="37">
        <f t="shared" si="7"/>
        <v>0</v>
      </c>
      <c r="AC60" s="37">
        <f t="shared" si="7"/>
        <v>0</v>
      </c>
      <c r="AD60" s="37">
        <f t="shared" si="7"/>
        <v>0</v>
      </c>
      <c r="AE60" s="37">
        <f t="shared" si="7"/>
        <v>0</v>
      </c>
      <c r="AF60" s="37">
        <f t="shared" si="7"/>
        <v>0</v>
      </c>
      <c r="AG60" s="37">
        <f t="shared" si="7"/>
        <v>0</v>
      </c>
      <c r="AH60" s="37">
        <f t="shared" si="7"/>
        <v>0</v>
      </c>
      <c r="AI60" s="38">
        <f>SUM(C60:AH60)</f>
        <v>0</v>
      </c>
    </row>
  </sheetData>
  <sheetProtection algorithmName="SHA-512" hashValue="KFLBUq7zMaKd122rPQ10ZQj0FCl0jCfrH7x6Zq5SopmMk6Fn4HeTd/MH6mHTYmN4WjbUmSCv3v7yCRb+zO7SHg==" saltValue="niwslC/0n6jeAFt7wRhCFg==" spinCount="100000" sheet="1" objects="1" scenarios="1"/>
  <phoneticPr fontId="1"/>
  <conditionalFormatting sqref="C8:AH57">
    <cfRule type="cellIs" dxfId="6" priority="3" operator="equal">
      <formula>"所定"</formula>
    </cfRule>
    <cfRule type="cellIs" dxfId="5" priority="4" operator="equal">
      <formula>"短休"</formula>
    </cfRule>
    <cfRule type="cellIs" dxfId="4" priority="5" operator="equal">
      <formula>"全休"</formula>
    </cfRule>
  </conditionalFormatting>
  <conditionalFormatting sqref="C7:AH7">
    <cfRule type="cellIs" dxfId="3" priority="6" operator="equal">
      <formula>"日"</formula>
    </cfRule>
    <cfRule type="cellIs" dxfId="2" priority="7" operator="equal">
      <formula>"土"</formula>
    </cfRule>
  </conditionalFormatting>
  <conditionalFormatting sqref="P2">
    <cfRule type="cellIs" dxfId="1" priority="1" operator="equal">
      <formula>"NG"</formula>
    </cfRule>
    <cfRule type="cellIs" dxfId="0" priority="2" operator="equal">
      <formula>"OK"</formula>
    </cfRule>
  </conditionalFormatting>
  <dataValidations count="1">
    <dataValidation type="list" allowBlank="1" showInputMessage="1" showErrorMessage="1" sqref="C8:AH57" xr:uid="{1FAB272B-3AC0-4BEA-BE53-EFA06DA17763}">
      <formula1>"　,全休,所定"</formula1>
    </dataValidation>
  </dataValidations>
  <printOptions horizontalCentered="1"/>
  <pageMargins left="0.51181102362204722" right="0.51181102362204722" top="0.55118110236220474" bottom="0.55118110236220474" header="0.31496062992125984" footer="0.31496062992125984"/>
  <pageSetup paperSize="9" scale="48" orientation="landscape" r:id="rId1"/>
  <headerFooter>
    <oddFooter>&amp;RCopyright © 2020 社会保険労務士法人ＰＡＬ All Rights Reserved.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49E5AC49A426545833A20EF97B2FF66" ma:contentTypeVersion="12" ma:contentTypeDescription="新しいドキュメントを作成します。" ma:contentTypeScope="" ma:versionID="8926191c277a70b397de5e9a7a937fb5">
  <xsd:schema xmlns:xsd="http://www.w3.org/2001/XMLSchema" xmlns:xs="http://www.w3.org/2001/XMLSchema" xmlns:p="http://schemas.microsoft.com/office/2006/metadata/properties" xmlns:ns2="8ee92b89-4332-469f-956b-df092c8b8788" xmlns:ns3="39ef40e5-f81d-4b2a-a28e-0bcca9be745b" targetNamespace="http://schemas.microsoft.com/office/2006/metadata/properties" ma:root="true" ma:fieldsID="325be6828033d8cbbb7184d026425cf1" ns2:_="" ns3:_="">
    <xsd:import namespace="8ee92b89-4332-469f-956b-df092c8b8788"/>
    <xsd:import namespace="39ef40e5-f81d-4b2a-a28e-0bcca9be745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e92b89-4332-469f-956b-df092c8b878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ef40e5-f81d-4b2a-a28e-0bcca9be745b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3E01F52-22A6-4842-9F9D-479EAC7D3F5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7C58180-6326-4EC5-93B1-AF54D60C727B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39ef40e5-f81d-4b2a-a28e-0bcca9be745b"/>
    <ds:schemaRef ds:uri="http://purl.org/dc/terms/"/>
    <ds:schemaRef ds:uri="http://schemas.openxmlformats.org/package/2006/metadata/core-properties"/>
    <ds:schemaRef ds:uri="8ee92b89-4332-469f-956b-df092c8b8788"/>
    <ds:schemaRef ds:uri="http://schemas.microsoft.com/office/2006/documentManagement/typ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43A51C65-D334-464E-BABF-4C648299CE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e92b89-4332-469f-956b-df092c8b8788"/>
    <ds:schemaRef ds:uri="39ef40e5-f81d-4b2a-a28e-0bcca9be745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16</vt:i4>
      </vt:variant>
    </vt:vector>
  </HeadingPairs>
  <TitlesOfParts>
    <vt:vector size="25" baseType="lpstr">
      <vt:lpstr>はじめに</vt:lpstr>
      <vt:lpstr>01月</vt:lpstr>
      <vt:lpstr>02月</vt:lpstr>
      <vt:lpstr>03月</vt:lpstr>
      <vt:lpstr>04月</vt:lpstr>
      <vt:lpstr>05月</vt:lpstr>
      <vt:lpstr>06月</vt:lpstr>
      <vt:lpstr>07月</vt:lpstr>
      <vt:lpstr>08月</vt:lpstr>
      <vt:lpstr>'01月'!Print_Area</vt:lpstr>
      <vt:lpstr>'02月'!Print_Area</vt:lpstr>
      <vt:lpstr>'03月'!Print_Area</vt:lpstr>
      <vt:lpstr>'04月'!Print_Area</vt:lpstr>
      <vt:lpstr>'05月'!Print_Area</vt:lpstr>
      <vt:lpstr>'06月'!Print_Area</vt:lpstr>
      <vt:lpstr>'07月'!Print_Area</vt:lpstr>
      <vt:lpstr>'08月'!Print_Area</vt:lpstr>
      <vt:lpstr>'01月'!Print_Titles</vt:lpstr>
      <vt:lpstr>'02月'!Print_Titles</vt:lpstr>
      <vt:lpstr>'03月'!Print_Titles</vt:lpstr>
      <vt:lpstr>'04月'!Print_Titles</vt:lpstr>
      <vt:lpstr>'05月'!Print_Titles</vt:lpstr>
      <vt:lpstr>'06月'!Print_Titles</vt:lpstr>
      <vt:lpstr>'07月'!Print_Titles</vt:lpstr>
      <vt:lpstr>'08月'!Print_Titles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shinya kaku;社会保険労務士ＰＡＬ</dc:creator>
  <cp:lastModifiedBy>user</cp:lastModifiedBy>
  <cp:lastPrinted>2020-04-18T14:51:11Z</cp:lastPrinted>
  <dcterms:created xsi:type="dcterms:W3CDTF">2020-04-10T11:29:37Z</dcterms:created>
  <dcterms:modified xsi:type="dcterms:W3CDTF">2020-04-25T13:58:58Z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0x010100E49E5AC49A426545833A20EF97B2FF66</vt:lpwstr>
  </property>
</Properties>
</file>